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.01.2024" sheetId="1" r:id="rId1"/>
  </sheets>
  <calcPr calcId="144525"/>
</workbook>
</file>

<file path=xl/calcChain.xml><?xml version="1.0" encoding="utf-8"?>
<calcChain xmlns="http://schemas.openxmlformats.org/spreadsheetml/2006/main">
  <c r="B36" i="1" l="1"/>
  <c r="C36" i="1"/>
  <c r="J34" i="1" l="1"/>
  <c r="J33" i="1"/>
  <c r="J32" i="1"/>
  <c r="G34" i="1" l="1"/>
  <c r="G33" i="1"/>
  <c r="G32" i="1"/>
  <c r="D34" i="1" l="1"/>
  <c r="D33" i="1"/>
  <c r="D32" i="1"/>
  <c r="D35" i="1"/>
  <c r="F36" i="1"/>
  <c r="G35" i="1"/>
  <c r="E36" i="1"/>
  <c r="I36" i="1"/>
  <c r="J35" i="1"/>
  <c r="H36" i="1"/>
  <c r="K36" i="1"/>
  <c r="M35" i="1"/>
  <c r="L36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36" i="1" l="1"/>
  <c r="J36" i="1"/>
  <c r="M36" i="1"/>
  <c r="D36" i="1"/>
</calcChain>
</file>

<file path=xl/sharedStrings.xml><?xml version="1.0" encoding="utf-8"?>
<sst xmlns="http://schemas.openxmlformats.org/spreadsheetml/2006/main" count="48" uniqueCount="39">
  <si>
    <t>%</t>
  </si>
  <si>
    <t>«Профилактика безнадзорности и правонарушений несовершеннолетних»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</si>
  <si>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</si>
  <si>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</si>
  <si>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</si>
  <si>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</si>
  <si>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</si>
  <si>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</si>
  <si>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</si>
  <si>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</si>
  <si>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</si>
  <si>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сферы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</si>
  <si>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</si>
  <si>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</si>
  <si>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</si>
  <si>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</si>
  <si>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</si>
  <si>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</si>
  <si>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</si>
  <si>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</si>
  <si>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</si>
  <si>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</si>
  <si>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</si>
  <si>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Расходы бюджета Крапивинского муниципального округа по МП в сравнении с соответствующим периодом прошлого года</t>
  </si>
  <si>
    <t>Наименование муниципальной программы Крапивинского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</si>
  <si>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</si>
  <si>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</si>
  <si>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</si>
  <si>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>Итого</t>
  </si>
  <si>
    <t>Непрограммные направление деятельности</t>
  </si>
  <si>
    <t>2023 год  тыс. руб.</t>
  </si>
  <si>
    <t xml:space="preserve"> «Чистая вода»</t>
  </si>
  <si>
    <t xml:space="preserve"> «Дорожное хозяйство и национальная экономика на территории Крапивинского муниципального округа»</t>
  </si>
  <si>
    <t>«Государственная национальная политика в Крапивинском муниципальном округе»</t>
  </si>
  <si>
    <t>Факт по состоянию на 01.04.2024</t>
  </si>
  <si>
    <t>2024 год  тыс. руб.</t>
  </si>
  <si>
    <t>Факт по состоянию на 01.07.2024</t>
  </si>
  <si>
    <t>Факт по состоянию на 01.10.2024</t>
  </si>
  <si>
    <t>Факт по состоянию на 01.01.2025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</si>
</sst>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top" wrapText="1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28" workbookViewId="0">
      <selection activeCell="F7" sqref="F7"/>
    </sheetView>
  </sheetViews>
  <sheetFormatPr defaultRowHeight="15" x14ac:dyDescent="0.25"/>
  <cols>
    <col min="1" max="1" width="50.5703125" customWidth="1"/>
    <col min="2" max="2" width="11.28515625" customWidth="1"/>
    <col min="3" max="3" width="12.140625" customWidth="1"/>
    <col min="4" max="4" width="11.7109375" customWidth="1"/>
    <col min="5" max="5" width="12.140625" customWidth="1"/>
    <col min="6" max="6" width="11.5703125" customWidth="1"/>
    <col min="7" max="7" width="15.28515625" customWidth="1"/>
    <col min="8" max="9" width="13.28515625" hidden="1" customWidth="1"/>
    <col min="10" max="10" width="17.42578125" hidden="1" customWidth="1"/>
    <col min="11" max="11" width="11.28515625" hidden="1" customWidth="1"/>
    <col min="12" max="12" width="14.28515625" hidden="1" customWidth="1"/>
    <col min="13" max="13" width="16.5703125" hidden="1" customWidth="1"/>
    <col min="14" max="14" width="9.140625" customWidth="1"/>
  </cols>
  <sheetData>
    <row r="1" spans="1:13" ht="12.75" customHeight="1" x14ac:dyDescent="0.3">
      <c r="A1" s="2"/>
      <c r="B1" s="2"/>
      <c r="C1" s="2"/>
      <c r="D1" s="2"/>
    </row>
    <row r="2" spans="1:13" ht="72.75" customHeight="1" x14ac:dyDescent="0.25">
      <c r="A2" s="48" t="s">
        <v>23</v>
      </c>
      <c r="B2" s="48"/>
      <c r="C2" s="48"/>
      <c r="D2" s="48"/>
    </row>
    <row r="3" spans="1:13" ht="18" customHeight="1" thickBot="1" x14ac:dyDescent="0.35">
      <c r="A3" s="1"/>
      <c r="B3" s="1"/>
      <c r="C3" s="1"/>
      <c r="D3" s="1"/>
    </row>
    <row r="4" spans="1:13" ht="15" customHeight="1" x14ac:dyDescent="0.25">
      <c r="A4" s="42" t="s">
        <v>24</v>
      </c>
      <c r="B4" s="42" t="s">
        <v>34</v>
      </c>
      <c r="C4" s="43"/>
      <c r="D4" s="44"/>
      <c r="E4" s="43" t="s">
        <v>36</v>
      </c>
      <c r="F4" s="43"/>
      <c r="G4" s="44"/>
      <c r="H4" s="42" t="s">
        <v>37</v>
      </c>
      <c r="I4" s="43"/>
      <c r="J4" s="44"/>
      <c r="K4" s="42" t="s">
        <v>38</v>
      </c>
      <c r="L4" s="43"/>
      <c r="M4" s="44"/>
    </row>
    <row r="5" spans="1:13" ht="15" customHeight="1" thickBot="1" x14ac:dyDescent="0.3">
      <c r="A5" s="49"/>
      <c r="B5" s="45"/>
      <c r="C5" s="50"/>
      <c r="D5" s="47"/>
      <c r="E5" s="50"/>
      <c r="F5" s="46"/>
      <c r="G5" s="51"/>
      <c r="H5" s="45"/>
      <c r="I5" s="46"/>
      <c r="J5" s="47"/>
      <c r="K5" s="45"/>
      <c r="L5" s="46"/>
      <c r="M5" s="47"/>
    </row>
    <row r="6" spans="1:13" ht="32.25" customHeight="1" thickBot="1" x14ac:dyDescent="0.3">
      <c r="A6" s="45"/>
      <c r="B6" s="3" t="s">
        <v>30</v>
      </c>
      <c r="C6" s="3" t="s">
        <v>35</v>
      </c>
      <c r="D6" s="4" t="s">
        <v>0</v>
      </c>
      <c r="E6" s="3" t="s">
        <v>30</v>
      </c>
      <c r="F6" s="3" t="s">
        <v>35</v>
      </c>
      <c r="G6" s="4" t="s">
        <v>0</v>
      </c>
      <c r="H6" s="3" t="s">
        <v>30</v>
      </c>
      <c r="I6" s="3" t="s">
        <v>35</v>
      </c>
      <c r="J6" s="13" t="s">
        <v>0</v>
      </c>
      <c r="K6" s="28" t="s">
        <v>30</v>
      </c>
      <c r="L6" s="28" t="s">
        <v>35</v>
      </c>
      <c r="M6" s="13" t="s">
        <v>0</v>
      </c>
    </row>
    <row r="7" spans="1:13" ht="30.75" thickBot="1" x14ac:dyDescent="0.3">
      <c r="A7" s="5" t="s">
        <v>2</v>
      </c>
      <c r="B7" s="15">
        <v>27999.5</v>
      </c>
      <c r="C7" s="15">
        <v>24499.5</v>
      </c>
      <c r="D7" s="18">
        <f>B7/C7*100</f>
        <v>114.28600583685382</v>
      </c>
      <c r="E7" s="41">
        <v>57664.7</v>
      </c>
      <c r="F7" s="41">
        <v>60443.7</v>
      </c>
      <c r="G7" s="21">
        <f>E7/F7*100</f>
        <v>95.40233308020521</v>
      </c>
      <c r="H7" s="25">
        <v>87037</v>
      </c>
      <c r="I7" s="25"/>
      <c r="J7" s="22" t="e">
        <f>H7/I7*100</f>
        <v>#DIV/0!</v>
      </c>
      <c r="K7" s="29">
        <v>123500.7</v>
      </c>
      <c r="L7" s="29"/>
      <c r="M7" s="14" t="e">
        <f>K7/L7*100</f>
        <v>#DIV/0!</v>
      </c>
    </row>
    <row r="8" spans="1:13" ht="30.75" thickBot="1" x14ac:dyDescent="0.3">
      <c r="A8" s="6" t="s">
        <v>3</v>
      </c>
      <c r="B8" s="16">
        <v>170777.3</v>
      </c>
      <c r="C8" s="16">
        <v>164808</v>
      </c>
      <c r="D8" s="20">
        <f t="shared" ref="D8:D35" si="0">B8/C8*100</f>
        <v>103.62197223435754</v>
      </c>
      <c r="E8" s="41">
        <v>415691.6</v>
      </c>
      <c r="F8" s="41">
        <v>484630.2</v>
      </c>
      <c r="G8" s="23">
        <f t="shared" ref="G8:G35" si="1">E8/F8*100</f>
        <v>85.775009481456166</v>
      </c>
      <c r="H8" s="26">
        <v>533225.1</v>
      </c>
      <c r="I8" s="26"/>
      <c r="J8" s="24" t="e">
        <f t="shared" ref="J8:J35" si="2">H8/I8*100</f>
        <v>#DIV/0!</v>
      </c>
      <c r="K8" s="29">
        <v>739028.2</v>
      </c>
      <c r="L8" s="29"/>
      <c r="M8" s="14" t="e">
        <f t="shared" ref="M8:M35" si="3">K8/L8*100</f>
        <v>#DIV/0!</v>
      </c>
    </row>
    <row r="9" spans="1:13" ht="30.75" thickBot="1" x14ac:dyDescent="0.3">
      <c r="A9" s="7" t="s">
        <v>4</v>
      </c>
      <c r="B9" s="16">
        <v>28849.9</v>
      </c>
      <c r="C9" s="16">
        <v>30657.7</v>
      </c>
      <c r="D9" s="20">
        <f t="shared" si="0"/>
        <v>94.10327584913415</v>
      </c>
      <c r="E9" s="41">
        <v>62017.1</v>
      </c>
      <c r="F9" s="41">
        <v>75017.5</v>
      </c>
      <c r="G9" s="24">
        <f t="shared" si="1"/>
        <v>82.670176958709632</v>
      </c>
      <c r="H9" s="26">
        <v>94399.9</v>
      </c>
      <c r="I9" s="26"/>
      <c r="J9" s="24" t="e">
        <f t="shared" si="2"/>
        <v>#DIV/0!</v>
      </c>
      <c r="K9" s="29">
        <v>166719.4</v>
      </c>
      <c r="L9" s="29"/>
      <c r="M9" s="14" t="e">
        <f t="shared" si="3"/>
        <v>#DIV/0!</v>
      </c>
    </row>
    <row r="10" spans="1:13" ht="15.75" thickBot="1" x14ac:dyDescent="0.3">
      <c r="A10" s="7" t="s">
        <v>5</v>
      </c>
      <c r="B10" s="16">
        <v>45066.400000000001</v>
      </c>
      <c r="C10" s="16">
        <v>49965.4</v>
      </c>
      <c r="D10" s="20">
        <f t="shared" si="0"/>
        <v>90.195215088841479</v>
      </c>
      <c r="E10" s="41">
        <v>95566.9</v>
      </c>
      <c r="F10" s="41">
        <v>104298.5</v>
      </c>
      <c r="G10" s="23">
        <f t="shared" si="1"/>
        <v>91.628259275061481</v>
      </c>
      <c r="H10" s="26">
        <v>143911.6</v>
      </c>
      <c r="I10" s="26"/>
      <c r="J10" s="24" t="e">
        <f t="shared" si="2"/>
        <v>#DIV/0!</v>
      </c>
      <c r="K10" s="29">
        <v>201990.39999999999</v>
      </c>
      <c r="L10" s="29"/>
      <c r="M10" s="14" t="e">
        <f t="shared" si="3"/>
        <v>#DIV/0!</v>
      </c>
    </row>
    <row r="11" spans="1:13" ht="30.75" thickBot="1" x14ac:dyDescent="0.3">
      <c r="A11" s="7" t="s">
        <v>6</v>
      </c>
      <c r="B11" s="16">
        <v>863</v>
      </c>
      <c r="C11" s="16">
        <v>1002.7</v>
      </c>
      <c r="D11" s="20">
        <f t="shared" si="0"/>
        <v>86.067617432931087</v>
      </c>
      <c r="E11" s="41">
        <v>1862.7</v>
      </c>
      <c r="F11" s="41">
        <v>2412.3000000000002</v>
      </c>
      <c r="G11" s="23">
        <f t="shared" si="1"/>
        <v>77.21676408406914</v>
      </c>
      <c r="H11" s="26">
        <v>2842.4</v>
      </c>
      <c r="I11" s="26"/>
      <c r="J11" s="24" t="e">
        <f t="shared" si="2"/>
        <v>#DIV/0!</v>
      </c>
      <c r="K11" s="29">
        <v>3901.3</v>
      </c>
      <c r="L11" s="29"/>
      <c r="M11" s="14" t="e">
        <f t="shared" si="3"/>
        <v>#DIV/0!</v>
      </c>
    </row>
    <row r="12" spans="1:13" ht="30.75" thickBot="1" x14ac:dyDescent="0.3">
      <c r="A12" s="6" t="s">
        <v>7</v>
      </c>
      <c r="B12" s="16">
        <v>2978.2</v>
      </c>
      <c r="C12" s="16">
        <v>2400.6999999999998</v>
      </c>
      <c r="D12" s="20">
        <f t="shared" si="0"/>
        <v>124.05548381721998</v>
      </c>
      <c r="E12" s="41">
        <v>6935.2</v>
      </c>
      <c r="F12" s="41">
        <v>6863</v>
      </c>
      <c r="G12" s="23">
        <f t="shared" si="1"/>
        <v>101.05201806790033</v>
      </c>
      <c r="H12" s="26">
        <v>9874.7000000000007</v>
      </c>
      <c r="I12" s="26"/>
      <c r="J12" s="24" t="e">
        <f t="shared" si="2"/>
        <v>#DIV/0!</v>
      </c>
      <c r="K12" s="29">
        <v>15476.3</v>
      </c>
      <c r="L12" s="29"/>
      <c r="M12" s="14" t="e">
        <f t="shared" si="3"/>
        <v>#DIV/0!</v>
      </c>
    </row>
    <row r="13" spans="1:13" ht="30.75" thickBot="1" x14ac:dyDescent="0.3">
      <c r="A13" s="7" t="s">
        <v>8</v>
      </c>
      <c r="B13" s="16">
        <v>6445.4</v>
      </c>
      <c r="C13" s="16">
        <v>8141.8</v>
      </c>
      <c r="D13" s="20">
        <f t="shared" si="0"/>
        <v>79.164312559876194</v>
      </c>
      <c r="E13" s="41">
        <v>13836</v>
      </c>
      <c r="F13" s="41">
        <v>16537.900000000001</v>
      </c>
      <c r="G13" s="23">
        <f t="shared" si="1"/>
        <v>83.662375513215096</v>
      </c>
      <c r="H13" s="26">
        <v>19103.599999999999</v>
      </c>
      <c r="I13" s="26"/>
      <c r="J13" s="24" t="e">
        <f t="shared" si="2"/>
        <v>#DIV/0!</v>
      </c>
      <c r="K13" s="29">
        <v>28381.4</v>
      </c>
      <c r="L13" s="29"/>
      <c r="M13" s="14" t="e">
        <f t="shared" si="3"/>
        <v>#DIV/0!</v>
      </c>
    </row>
    <row r="14" spans="1:13" ht="45.75" customHeight="1" thickBot="1" x14ac:dyDescent="0.3">
      <c r="A14" s="6" t="s">
        <v>9</v>
      </c>
      <c r="B14" s="16">
        <v>24688.6</v>
      </c>
      <c r="C14" s="16">
        <v>32719.200000000001</v>
      </c>
      <c r="D14" s="20">
        <f t="shared" si="0"/>
        <v>75.456001369226627</v>
      </c>
      <c r="E14" s="41">
        <v>53695.7</v>
      </c>
      <c r="F14" s="41">
        <v>53731.7</v>
      </c>
      <c r="G14" s="23">
        <f t="shared" si="1"/>
        <v>99.933000444802602</v>
      </c>
      <c r="H14" s="26">
        <v>98275.9</v>
      </c>
      <c r="I14" s="26"/>
      <c r="J14" s="24" t="e">
        <f t="shared" si="2"/>
        <v>#DIV/0!</v>
      </c>
      <c r="K14" s="29">
        <v>275248</v>
      </c>
      <c r="L14" s="29"/>
      <c r="M14" s="14" t="e">
        <f t="shared" si="3"/>
        <v>#DIV/0!</v>
      </c>
    </row>
    <row r="15" spans="1:13" ht="45.75" thickBot="1" x14ac:dyDescent="0.3">
      <c r="A15" s="8" t="s">
        <v>10</v>
      </c>
      <c r="B15" s="17">
        <v>1441.8</v>
      </c>
      <c r="C15" s="17">
        <v>2103.4</v>
      </c>
      <c r="D15" s="20">
        <f t="shared" si="0"/>
        <v>68.54616335456879</v>
      </c>
      <c r="E15" s="41">
        <v>3346.8</v>
      </c>
      <c r="F15" s="41">
        <v>15497.8</v>
      </c>
      <c r="G15" s="23">
        <f t="shared" si="1"/>
        <v>21.595323207164892</v>
      </c>
      <c r="H15" s="26">
        <v>13800</v>
      </c>
      <c r="I15" s="26"/>
      <c r="J15" s="24" t="e">
        <f t="shared" si="2"/>
        <v>#DIV/0!</v>
      </c>
      <c r="K15" s="29">
        <v>52554.3</v>
      </c>
      <c r="L15" s="29"/>
      <c r="M15" s="14" t="e">
        <f t="shared" si="3"/>
        <v>#DIV/0!</v>
      </c>
    </row>
    <row r="16" spans="1:13" ht="45.75" thickBot="1" x14ac:dyDescent="0.3">
      <c r="A16" s="9" t="s">
        <v>11</v>
      </c>
      <c r="B16" s="16">
        <v>0</v>
      </c>
      <c r="C16" s="16">
        <v>25.2</v>
      </c>
      <c r="D16" s="20">
        <f t="shared" si="0"/>
        <v>0</v>
      </c>
      <c r="E16" s="41">
        <v>0</v>
      </c>
      <c r="F16" s="41">
        <v>25.2</v>
      </c>
      <c r="G16" s="23">
        <f t="shared" si="1"/>
        <v>0</v>
      </c>
      <c r="H16" s="26">
        <v>0</v>
      </c>
      <c r="I16" s="26"/>
      <c r="J16" s="23" t="e">
        <f t="shared" si="2"/>
        <v>#DIV/0!</v>
      </c>
      <c r="K16" s="29">
        <v>0</v>
      </c>
      <c r="L16" s="29"/>
      <c r="M16" s="14" t="e">
        <f t="shared" si="3"/>
        <v>#DIV/0!</v>
      </c>
    </row>
    <row r="17" spans="1:13" ht="30.75" thickBot="1" x14ac:dyDescent="0.3">
      <c r="A17" s="10" t="s">
        <v>12</v>
      </c>
      <c r="B17" s="17">
        <v>140.19999999999999</v>
      </c>
      <c r="C17" s="17">
        <v>468.2</v>
      </c>
      <c r="D17" s="20">
        <f t="shared" si="0"/>
        <v>29.944468175993165</v>
      </c>
      <c r="E17" s="41">
        <v>782.1</v>
      </c>
      <c r="F17" s="41">
        <v>2931.7</v>
      </c>
      <c r="G17" s="23">
        <f t="shared" si="1"/>
        <v>26.677354435992772</v>
      </c>
      <c r="H17" s="26">
        <v>5180</v>
      </c>
      <c r="I17" s="26"/>
      <c r="J17" s="24" t="e">
        <f t="shared" si="2"/>
        <v>#DIV/0!</v>
      </c>
      <c r="K17" s="29">
        <v>19513.3</v>
      </c>
      <c r="L17" s="29"/>
      <c r="M17" s="14" t="e">
        <f t="shared" si="3"/>
        <v>#DIV/0!</v>
      </c>
    </row>
    <row r="18" spans="1:13" ht="30.75" customHeight="1" thickBot="1" x14ac:dyDescent="0.3">
      <c r="A18" s="10" t="s">
        <v>13</v>
      </c>
      <c r="B18" s="17">
        <v>532.9</v>
      </c>
      <c r="C18" s="17">
        <v>781.5</v>
      </c>
      <c r="D18" s="20">
        <f t="shared" si="0"/>
        <v>68.189379398592436</v>
      </c>
      <c r="E18" s="41">
        <v>1181.0999999999999</v>
      </c>
      <c r="F18" s="41">
        <v>1643</v>
      </c>
      <c r="G18" s="23">
        <f t="shared" si="1"/>
        <v>71.886792452830178</v>
      </c>
      <c r="H18" s="26">
        <v>1813.1</v>
      </c>
      <c r="I18" s="26"/>
      <c r="J18" s="23" t="e">
        <f t="shared" si="2"/>
        <v>#DIV/0!</v>
      </c>
      <c r="K18" s="29">
        <v>3398</v>
      </c>
      <c r="L18" s="29"/>
      <c r="M18" s="14" t="e">
        <f t="shared" si="3"/>
        <v>#DIV/0!</v>
      </c>
    </row>
    <row r="19" spans="1:13" ht="30.75" thickBot="1" x14ac:dyDescent="0.3">
      <c r="A19" s="9" t="s">
        <v>14</v>
      </c>
      <c r="B19" s="16">
        <v>10</v>
      </c>
      <c r="C19" s="16">
        <v>8</v>
      </c>
      <c r="D19" s="20">
        <f t="shared" si="0"/>
        <v>125</v>
      </c>
      <c r="E19" s="41">
        <v>11</v>
      </c>
      <c r="F19" s="41">
        <v>8</v>
      </c>
      <c r="G19" s="23">
        <f t="shared" si="1"/>
        <v>137.5</v>
      </c>
      <c r="H19" s="26">
        <v>11.5</v>
      </c>
      <c r="I19" s="26"/>
      <c r="J19" s="24" t="e">
        <f t="shared" si="2"/>
        <v>#DIV/0!</v>
      </c>
      <c r="K19" s="29">
        <v>63.5</v>
      </c>
      <c r="L19" s="29"/>
      <c r="M19" s="14" t="e">
        <f t="shared" si="3"/>
        <v>#DIV/0!</v>
      </c>
    </row>
    <row r="20" spans="1:13" ht="45.75" thickBot="1" x14ac:dyDescent="0.3">
      <c r="A20" s="9" t="s">
        <v>15</v>
      </c>
      <c r="B20" s="16">
        <v>491</v>
      </c>
      <c r="C20" s="16">
        <v>691.8</v>
      </c>
      <c r="D20" s="20">
        <f t="shared" si="0"/>
        <v>70.974270020237057</v>
      </c>
      <c r="E20" s="41">
        <v>969.6</v>
      </c>
      <c r="F20" s="41">
        <v>1299.9000000000001</v>
      </c>
      <c r="G20" s="23">
        <f t="shared" si="1"/>
        <v>74.590353104084926</v>
      </c>
      <c r="H20" s="26">
        <v>1158.7</v>
      </c>
      <c r="I20" s="26"/>
      <c r="J20" s="24" t="e">
        <f t="shared" si="2"/>
        <v>#DIV/0!</v>
      </c>
      <c r="K20" s="29">
        <v>2322.9</v>
      </c>
      <c r="L20" s="29"/>
      <c r="M20" s="14" t="e">
        <f t="shared" si="3"/>
        <v>#DIV/0!</v>
      </c>
    </row>
    <row r="21" spans="1:13" ht="15.75" thickBot="1" x14ac:dyDescent="0.3">
      <c r="A21" s="7" t="s">
        <v>16</v>
      </c>
      <c r="B21" s="16">
        <v>0</v>
      </c>
      <c r="C21" s="16">
        <v>0</v>
      </c>
      <c r="D21" s="20" t="e">
        <f t="shared" si="0"/>
        <v>#DIV/0!</v>
      </c>
      <c r="E21" s="41">
        <v>7763.7</v>
      </c>
      <c r="F21" s="41">
        <v>2983.9</v>
      </c>
      <c r="G21" s="23">
        <f t="shared" si="1"/>
        <v>260.18633332216223</v>
      </c>
      <c r="H21" s="26">
        <v>7763.7</v>
      </c>
      <c r="I21" s="26"/>
      <c r="J21" s="24" t="e">
        <f t="shared" si="2"/>
        <v>#DIV/0!</v>
      </c>
      <c r="K21" s="29">
        <v>7763.7</v>
      </c>
      <c r="L21" s="29"/>
      <c r="M21" s="14" t="e">
        <f t="shared" si="3"/>
        <v>#DIV/0!</v>
      </c>
    </row>
    <row r="22" spans="1:13" ht="30" customHeight="1" thickBot="1" x14ac:dyDescent="0.3">
      <c r="A22" s="7" t="s">
        <v>17</v>
      </c>
      <c r="B22" s="16">
        <v>2902.5</v>
      </c>
      <c r="C22" s="16">
        <v>3507</v>
      </c>
      <c r="D22" s="20">
        <f t="shared" si="0"/>
        <v>82.763045337895633</v>
      </c>
      <c r="E22" s="41">
        <v>9323.4</v>
      </c>
      <c r="F22" s="41">
        <v>11551</v>
      </c>
      <c r="G22" s="23">
        <f t="shared" si="1"/>
        <v>80.715089602631807</v>
      </c>
      <c r="H22" s="26">
        <v>26820</v>
      </c>
      <c r="I22" s="26"/>
      <c r="J22" s="24" t="e">
        <f t="shared" si="2"/>
        <v>#DIV/0!</v>
      </c>
      <c r="K22" s="29">
        <v>45314.7</v>
      </c>
      <c r="L22" s="29"/>
      <c r="M22" s="14" t="e">
        <f t="shared" si="3"/>
        <v>#DIV/0!</v>
      </c>
    </row>
    <row r="23" spans="1:13" ht="30.75" thickBot="1" x14ac:dyDescent="0.3">
      <c r="A23" s="9" t="s">
        <v>1</v>
      </c>
      <c r="B23" s="16">
        <v>86.3</v>
      </c>
      <c r="C23" s="16">
        <v>107.9</v>
      </c>
      <c r="D23" s="20">
        <f t="shared" si="0"/>
        <v>79.981464318813707</v>
      </c>
      <c r="E23" s="41">
        <v>221.9</v>
      </c>
      <c r="F23" s="41">
        <v>255.3</v>
      </c>
      <c r="G23" s="23">
        <f t="shared" si="1"/>
        <v>86.917352134743439</v>
      </c>
      <c r="H23" s="26">
        <v>345.5</v>
      </c>
      <c r="I23" s="26"/>
      <c r="J23" s="24" t="e">
        <f t="shared" si="2"/>
        <v>#DIV/0!</v>
      </c>
      <c r="K23" s="29">
        <v>574.20000000000005</v>
      </c>
      <c r="L23" s="29"/>
      <c r="M23" s="14" t="e">
        <f t="shared" si="3"/>
        <v>#DIV/0!</v>
      </c>
    </row>
    <row r="24" spans="1:13" ht="30" x14ac:dyDescent="0.25">
      <c r="A24" s="7" t="s">
        <v>18</v>
      </c>
      <c r="B24" s="16">
        <v>171.4</v>
      </c>
      <c r="C24" s="16">
        <v>219.8</v>
      </c>
      <c r="D24" s="20">
        <f t="shared" si="0"/>
        <v>77.979981801637848</v>
      </c>
      <c r="E24" s="41">
        <v>422.1</v>
      </c>
      <c r="F24" s="41">
        <v>433</v>
      </c>
      <c r="G24" s="23">
        <f t="shared" si="1"/>
        <v>97.482678983833722</v>
      </c>
      <c r="H24" s="26">
        <v>674.4</v>
      </c>
      <c r="I24" s="26"/>
      <c r="J24" s="24" t="e">
        <f t="shared" si="2"/>
        <v>#DIV/0!</v>
      </c>
      <c r="K24" s="29">
        <v>1658.9</v>
      </c>
      <c r="L24" s="29"/>
      <c r="M24" s="22" t="e">
        <f t="shared" si="3"/>
        <v>#DIV/0!</v>
      </c>
    </row>
    <row r="25" spans="1:13" ht="45" x14ac:dyDescent="0.25">
      <c r="A25" s="7" t="s">
        <v>19</v>
      </c>
      <c r="B25" s="16">
        <v>106.3</v>
      </c>
      <c r="C25" s="16">
        <v>124.2</v>
      </c>
      <c r="D25" s="20">
        <f t="shared" si="0"/>
        <v>85.587761674718195</v>
      </c>
      <c r="E25" s="41">
        <v>379.9</v>
      </c>
      <c r="F25" s="41">
        <v>453.3</v>
      </c>
      <c r="G25" s="23">
        <f t="shared" si="1"/>
        <v>83.807632914184865</v>
      </c>
      <c r="H25" s="26">
        <v>500.6</v>
      </c>
      <c r="I25" s="26"/>
      <c r="J25" s="24" t="e">
        <f t="shared" si="2"/>
        <v>#DIV/0!</v>
      </c>
      <c r="K25" s="29">
        <v>829</v>
      </c>
      <c r="L25" s="29"/>
      <c r="M25" s="27" t="e">
        <f t="shared" si="3"/>
        <v>#DIV/0!</v>
      </c>
    </row>
    <row r="26" spans="1:13" ht="30" x14ac:dyDescent="0.25">
      <c r="A26" s="7" t="s">
        <v>20</v>
      </c>
      <c r="B26" s="16">
        <v>0</v>
      </c>
      <c r="C26" s="16">
        <v>0</v>
      </c>
      <c r="D26" s="19" t="e">
        <f t="shared" si="0"/>
        <v>#DIV/0!</v>
      </c>
      <c r="E26" s="41">
        <v>0</v>
      </c>
      <c r="F26" s="41">
        <v>1555.2</v>
      </c>
      <c r="G26" s="24">
        <f t="shared" si="1"/>
        <v>0</v>
      </c>
      <c r="H26" s="26">
        <v>1424.3</v>
      </c>
      <c r="I26" s="26"/>
      <c r="J26" s="24" t="e">
        <f t="shared" si="2"/>
        <v>#DIV/0!</v>
      </c>
      <c r="K26" s="29">
        <v>29264.5</v>
      </c>
      <c r="L26" s="29"/>
      <c r="M26" s="27" t="e">
        <f t="shared" si="3"/>
        <v>#DIV/0!</v>
      </c>
    </row>
    <row r="27" spans="1:13" ht="31.5" customHeight="1" x14ac:dyDescent="0.25">
      <c r="A27" s="6" t="s">
        <v>21</v>
      </c>
      <c r="B27" s="16">
        <v>63.9</v>
      </c>
      <c r="C27" s="16">
        <v>55</v>
      </c>
      <c r="D27" s="19">
        <f t="shared" si="0"/>
        <v>116.18181818181819</v>
      </c>
      <c r="E27" s="41">
        <v>63.9</v>
      </c>
      <c r="F27" s="41">
        <v>78.400000000000006</v>
      </c>
      <c r="G27" s="23">
        <f t="shared" si="1"/>
        <v>81.505102040816325</v>
      </c>
      <c r="H27" s="26">
        <v>3068</v>
      </c>
      <c r="I27" s="26"/>
      <c r="J27" s="24" t="e">
        <f t="shared" si="2"/>
        <v>#DIV/0!</v>
      </c>
      <c r="K27" s="29">
        <v>3068</v>
      </c>
      <c r="L27" s="29"/>
      <c r="M27" s="27" t="e">
        <f t="shared" si="3"/>
        <v>#DIV/0!</v>
      </c>
    </row>
    <row r="28" spans="1:13" ht="31.5" customHeight="1" x14ac:dyDescent="0.25">
      <c r="A28" s="7" t="s">
        <v>22</v>
      </c>
      <c r="B28" s="16">
        <v>0</v>
      </c>
      <c r="C28" s="16">
        <v>0</v>
      </c>
      <c r="D28" s="20" t="e">
        <f t="shared" si="0"/>
        <v>#DIV/0!</v>
      </c>
      <c r="E28" s="41">
        <v>0</v>
      </c>
      <c r="F28" s="41">
        <v>0</v>
      </c>
      <c r="G28" s="23" t="e">
        <f t="shared" si="1"/>
        <v>#DIV/0!</v>
      </c>
      <c r="H28" s="26">
        <v>0</v>
      </c>
      <c r="I28" s="26"/>
      <c r="J28" s="24" t="e">
        <f t="shared" si="2"/>
        <v>#DIV/0!</v>
      </c>
      <c r="K28" s="29">
        <v>1.5</v>
      </c>
      <c r="L28" s="29"/>
      <c r="M28" s="27" t="e">
        <f t="shared" si="3"/>
        <v>#DIV/0!</v>
      </c>
    </row>
    <row r="29" spans="1:13" ht="31.5" customHeight="1" x14ac:dyDescent="0.25">
      <c r="A29" s="11" t="s">
        <v>25</v>
      </c>
      <c r="B29" s="16">
        <v>688.1</v>
      </c>
      <c r="C29" s="16">
        <v>3727.9</v>
      </c>
      <c r="D29" s="19">
        <f t="shared" si="0"/>
        <v>18.458113146811879</v>
      </c>
      <c r="E29" s="41">
        <v>4327.2</v>
      </c>
      <c r="F29" s="41">
        <v>9553.7999999999993</v>
      </c>
      <c r="G29" s="23">
        <f t="shared" si="1"/>
        <v>45.292972429818498</v>
      </c>
      <c r="H29" s="26">
        <v>8533.7000000000007</v>
      </c>
      <c r="I29" s="26"/>
      <c r="J29" s="24" t="e">
        <f t="shared" si="2"/>
        <v>#DIV/0!</v>
      </c>
      <c r="K29" s="29">
        <v>13491.1</v>
      </c>
      <c r="L29" s="29"/>
      <c r="M29" s="27" t="e">
        <f t="shared" si="3"/>
        <v>#DIV/0!</v>
      </c>
    </row>
    <row r="30" spans="1:13" ht="30" x14ac:dyDescent="0.25">
      <c r="A30" s="11" t="s">
        <v>26</v>
      </c>
      <c r="B30" s="16">
        <v>5116.8</v>
      </c>
      <c r="C30" s="16">
        <v>6601.6</v>
      </c>
      <c r="D30" s="19">
        <f t="shared" si="0"/>
        <v>77.508482792050415</v>
      </c>
      <c r="E30" s="41">
        <v>11898</v>
      </c>
      <c r="F30" s="41">
        <v>14266</v>
      </c>
      <c r="G30" s="23">
        <f t="shared" si="1"/>
        <v>83.401093509042482</v>
      </c>
      <c r="H30" s="26">
        <v>20149.900000000001</v>
      </c>
      <c r="I30" s="26"/>
      <c r="J30" s="24" t="e">
        <f t="shared" si="2"/>
        <v>#DIV/0!</v>
      </c>
      <c r="K30" s="29">
        <v>32732</v>
      </c>
      <c r="L30" s="29"/>
      <c r="M30" s="27" t="e">
        <f t="shared" si="3"/>
        <v>#DIV/0!</v>
      </c>
    </row>
    <row r="31" spans="1:13" ht="75" x14ac:dyDescent="0.25">
      <c r="A31" s="12" t="s">
        <v>27</v>
      </c>
      <c r="B31" s="30">
        <v>1122.5999999999999</v>
      </c>
      <c r="C31" s="30">
        <v>762.5</v>
      </c>
      <c r="D31" s="19">
        <f t="shared" si="0"/>
        <v>147.2262295081967</v>
      </c>
      <c r="E31" s="41">
        <v>1952.9</v>
      </c>
      <c r="F31" s="41">
        <v>1578.4</v>
      </c>
      <c r="G31" s="23">
        <f t="shared" si="1"/>
        <v>123.72655854029398</v>
      </c>
      <c r="H31" s="31">
        <v>2592.5</v>
      </c>
      <c r="I31" s="31"/>
      <c r="J31" s="23" t="e">
        <f t="shared" si="2"/>
        <v>#DIV/0!</v>
      </c>
      <c r="K31" s="32">
        <v>4900</v>
      </c>
      <c r="L31" s="32"/>
      <c r="M31" s="33" t="e">
        <f t="shared" si="3"/>
        <v>#DIV/0!</v>
      </c>
    </row>
    <row r="32" spans="1:13" x14ac:dyDescent="0.25">
      <c r="A32" s="12" t="s">
        <v>31</v>
      </c>
      <c r="B32" s="30">
        <v>0</v>
      </c>
      <c r="C32" s="30">
        <v>0</v>
      </c>
      <c r="D32" s="19" t="e">
        <f t="shared" si="0"/>
        <v>#DIV/0!</v>
      </c>
      <c r="E32" s="41">
        <v>0</v>
      </c>
      <c r="F32" s="41">
        <v>0</v>
      </c>
      <c r="G32" s="23" t="e">
        <f t="shared" si="1"/>
        <v>#DIV/0!</v>
      </c>
      <c r="H32" s="31">
        <v>0</v>
      </c>
      <c r="I32" s="31"/>
      <c r="J32" s="23" t="e">
        <f t="shared" si="2"/>
        <v>#DIV/0!</v>
      </c>
      <c r="K32" s="32">
        <v>0</v>
      </c>
      <c r="L32" s="32"/>
      <c r="M32" s="33"/>
    </row>
    <row r="33" spans="1:13" ht="30" x14ac:dyDescent="0.25">
      <c r="A33" s="12" t="s">
        <v>32</v>
      </c>
      <c r="B33" s="30">
        <v>13961.9</v>
      </c>
      <c r="C33" s="30">
        <v>13089.4</v>
      </c>
      <c r="D33" s="19">
        <f t="shared" si="0"/>
        <v>106.6656989625193</v>
      </c>
      <c r="E33" s="41">
        <v>23092.400000000001</v>
      </c>
      <c r="F33" s="41">
        <v>27656.400000000001</v>
      </c>
      <c r="G33" s="23">
        <f t="shared" si="1"/>
        <v>83.497490635079046</v>
      </c>
      <c r="H33" s="31">
        <v>29046.9</v>
      </c>
      <c r="I33" s="31"/>
      <c r="J33" s="23" t="e">
        <f t="shared" si="2"/>
        <v>#DIV/0!</v>
      </c>
      <c r="K33" s="32">
        <v>43100.7</v>
      </c>
      <c r="L33" s="32"/>
      <c r="M33" s="33"/>
    </row>
    <row r="34" spans="1:13" ht="30" x14ac:dyDescent="0.25">
      <c r="A34" s="12" t="s">
        <v>33</v>
      </c>
      <c r="B34" s="30">
        <v>0</v>
      </c>
      <c r="C34" s="30">
        <v>0</v>
      </c>
      <c r="D34" s="19" t="e">
        <f t="shared" si="0"/>
        <v>#DIV/0!</v>
      </c>
      <c r="E34" s="41">
        <v>0</v>
      </c>
      <c r="F34" s="41">
        <v>0</v>
      </c>
      <c r="G34" s="23" t="e">
        <f t="shared" si="1"/>
        <v>#DIV/0!</v>
      </c>
      <c r="H34" s="31">
        <v>0</v>
      </c>
      <c r="I34" s="31"/>
      <c r="J34" s="23" t="e">
        <f t="shared" si="2"/>
        <v>#DIV/0!</v>
      </c>
      <c r="K34" s="32">
        <v>0</v>
      </c>
      <c r="L34" s="32"/>
      <c r="M34" s="33"/>
    </row>
    <row r="35" spans="1:13" ht="15.75" thickBot="1" x14ac:dyDescent="0.3">
      <c r="A35" s="12" t="s">
        <v>29</v>
      </c>
      <c r="B35" s="30">
        <v>330.7</v>
      </c>
      <c r="C35" s="30">
        <v>1055</v>
      </c>
      <c r="D35" s="19">
        <f t="shared" si="0"/>
        <v>31.345971563981038</v>
      </c>
      <c r="E35" s="41">
        <v>993.8</v>
      </c>
      <c r="F35" s="41">
        <v>2732.4</v>
      </c>
      <c r="G35" s="23">
        <f t="shared" si="1"/>
        <v>36.370955936173324</v>
      </c>
      <c r="H35" s="31">
        <v>1732</v>
      </c>
      <c r="I35" s="31"/>
      <c r="J35" s="23" t="e">
        <f t="shared" si="2"/>
        <v>#DIV/0!</v>
      </c>
      <c r="K35" s="32">
        <v>2329.1999999999998</v>
      </c>
      <c r="L35" s="32"/>
      <c r="M35" s="23" t="e">
        <f t="shared" si="3"/>
        <v>#DIV/0!</v>
      </c>
    </row>
    <row r="36" spans="1:13" ht="15.75" thickBot="1" x14ac:dyDescent="0.3">
      <c r="A36" s="34" t="s">
        <v>28</v>
      </c>
      <c r="B36" s="36">
        <f>SUM(B7:B35)</f>
        <v>334834.7</v>
      </c>
      <c r="C36" s="36">
        <f>SUM(C7:C35)</f>
        <v>347523.40000000014</v>
      </c>
      <c r="D36" s="37">
        <f t="shared" ref="D36" si="4">C36/B36*100</f>
        <v>103.78954152601271</v>
      </c>
      <c r="E36" s="35">
        <f>SUM(E7:E35)</f>
        <v>773999.7</v>
      </c>
      <c r="F36" s="36">
        <f>SUM(F7:F35)</f>
        <v>898437.50000000023</v>
      </c>
      <c r="G36" s="37">
        <f t="shared" ref="G36" si="5">F36/E36*100</f>
        <v>116.07724137360779</v>
      </c>
      <c r="H36" s="38">
        <f>SUM(H7:H35)</f>
        <v>1113284.9999999998</v>
      </c>
      <c r="I36" s="39">
        <f>SUM(I7:I35)</f>
        <v>0</v>
      </c>
      <c r="J36" s="37">
        <f>I36/H36*100</f>
        <v>0</v>
      </c>
      <c r="K36" s="38">
        <f>SUM(K7:K35)</f>
        <v>1817125.1999999997</v>
      </c>
      <c r="L36" s="40">
        <f>SUM(L7:L35)</f>
        <v>0</v>
      </c>
      <c r="M36" s="37">
        <f>L36/K36*100</f>
        <v>0</v>
      </c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35433070866141736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2024-07-03T10:20:27Z</dcterms:modified>
</cp:coreProperties>
</file>