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" yWindow="65524" windowWidth="14940" windowHeight="11028" activeTab="0"/>
  </bookViews>
  <sheets>
    <sheet name="2015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<sst xmlns="http://schemas.openxmlformats.org/spreadsheetml/2006/main" count="39" uniqueCount="30">
  <si>
    <t>(тыс.руб.)</t>
  </si>
  <si>
    <t>По состоянию на 01.04.2015</t>
  </si>
  <si>
    <t>План</t>
  </si>
  <si>
    <t>Факт</t>
  </si>
  <si>
    <t>%</t>
  </si>
  <si>
    <t>По состоянию на 01.07.2015</t>
  </si>
  <si>
    <t>По состоянию на 01.10.2015</t>
  </si>
  <si>
    <t>По состоянию на 01.01.2016</t>
  </si>
  <si>
    <t>«Развитие здравоохранения Крапивинского муниципального района»</t>
  </si>
  <si>
    <t>«Развитие образования Крапивинского муниципального района»</t>
  </si>
  <si>
    <t>«Культура Крапивинского муниципального района»</t>
  </si>
  <si>
    <t xml:space="preserve"> «Социальная поддержка населения Крапивинского муниципального района»</t>
  </si>
  <si>
    <t>«Имущественный комплекс Крапивинского муниципального района»</t>
  </si>
  <si>
    <t>«Информационная обеспеченность жителей Крапивинского муниципального района»</t>
  </si>
  <si>
    <t>«Развитие МБУ Автохозяйство Крапивинского муниципального района»</t>
  </si>
  <si>
    <t>«Обеспечение безопасности жизнедеятельности населения и предприятий в Крапивинском муниципальном районе»</t>
  </si>
  <si>
    <t>«Жилищно-коммунальный комплекс, энергосбережение и повышение энергетической эффективности Крапивинского муниципального района»</t>
  </si>
  <si>
    <t>«Развитие малого и среднего предпринимательства в Крапивинском муниципальном районе»</t>
  </si>
  <si>
    <t>«Модернизация объектов социальной сферы и жилого фонда Крапивинского муниципального района»</t>
  </si>
  <si>
    <t xml:space="preserve">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</si>
  <si>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 xml:space="preserve">«Поощрение граждан, организаций за заслуги в социально-экономическом развитии Крапивинского муниципального района» </t>
  </si>
  <si>
    <t xml:space="preserve">«Развитие муниципальной службы Крапивинского муниципального района» </t>
  </si>
  <si>
    <t xml:space="preserve">«Жилище Крапивинского муниципального района» </t>
  </si>
  <si>
    <t xml:space="preserve">«Управление муниципальными финансами Крапивинского муниципального района» </t>
  </si>
  <si>
    <t>«Профилактика безнадзорности и правонарушений несовершеннолетних»</t>
  </si>
  <si>
    <t xml:space="preserve">«Улучшение условий и охраны труда в Крапивинском муниципальном районе»  </t>
  </si>
  <si>
    <t>«Организация местного самоуправления в Крапивинском муниципальном районе»</t>
  </si>
  <si>
    <t>Исполнение бюджета Крапивинского муниципального района по расходам в разрезе муниципальных программ в сравнении с запланированными значениями</t>
  </si>
  <si>
    <t>Наименование муниципальной программы Крапивинского района</t>
  </si>
  <si>
    <t xml:space="preserve">ИТОГО РАСХОДОВ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</si>
</sst>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3" fontId="7" fillId="0" borderId="0" xfId="0" applyNumberFormat="1" applyFont="1" applyBorder="1" applyAlignment="1">
      <alignment horizontal="left"/>
    </xf>
    <xf numFmtId="173" fontId="7" fillId="0" borderId="0" xfId="0" applyNumberFormat="1" applyFont="1" applyAlignment="1">
      <alignment horizontal="left"/>
    </xf>
    <xf numFmtId="0" fontId="7" fillId="0" borderId="0" xfId="0" applyFont="1" applyAlignment="1">
      <alignment vertical="center" wrapText="1"/>
    </xf>
    <xf numFmtId="173" fontId="7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 horizontal="right"/>
    </xf>
    <xf numFmtId="172" fontId="4" fillId="0" borderId="10" xfId="0" applyNumberFormat="1" applyFont="1" applyBorder="1" applyAlignment="1">
      <alignment/>
    </xf>
    <xf numFmtId="0" fontId="48" fillId="0" borderId="11" xfId="0" applyNumberFormat="1" applyFont="1" applyBorder="1" applyAlignment="1">
      <alignment vertical="top" wrapText="1"/>
    </xf>
    <xf numFmtId="173" fontId="48" fillId="0" borderId="12" xfId="0" applyNumberFormat="1" applyFont="1" applyBorder="1" applyAlignment="1">
      <alignment horizontal="center" vertical="center" wrapText="1"/>
    </xf>
    <xf numFmtId="173" fontId="48" fillId="0" borderId="13" xfId="0" applyNumberFormat="1" applyFont="1" applyBorder="1" applyAlignment="1">
      <alignment horizontal="center" vertical="center" wrapText="1"/>
    </xf>
    <xf numFmtId="172" fontId="48" fillId="0" borderId="14" xfId="0" applyNumberFormat="1" applyFont="1" applyBorder="1" applyAlignment="1">
      <alignment horizontal="center" vertical="center" wrapText="1"/>
    </xf>
    <xf numFmtId="173" fontId="48" fillId="0" borderId="15" xfId="0" applyNumberFormat="1" applyFont="1" applyBorder="1" applyAlignment="1">
      <alignment horizontal="center" vertical="center" wrapText="1"/>
    </xf>
    <xf numFmtId="172" fontId="48" fillId="0" borderId="16" xfId="0" applyNumberFormat="1" applyFont="1" applyBorder="1" applyAlignment="1">
      <alignment horizontal="center" vertical="center" wrapText="1"/>
    </xf>
    <xf numFmtId="173" fontId="48" fillId="0" borderId="17" xfId="0" applyNumberFormat="1" applyFont="1" applyBorder="1" applyAlignment="1">
      <alignment horizontal="center" vertical="center" wrapText="1"/>
    </xf>
    <xf numFmtId="173" fontId="48" fillId="0" borderId="18" xfId="0" applyNumberFormat="1" applyFont="1" applyBorder="1" applyAlignment="1">
      <alignment horizontal="center" vertical="center" wrapText="1"/>
    </xf>
    <xf numFmtId="0" fontId="48" fillId="0" borderId="19" xfId="0" applyNumberFormat="1" applyFont="1" applyBorder="1" applyAlignment="1">
      <alignment vertical="top" wrapText="1"/>
    </xf>
    <xf numFmtId="172" fontId="48" fillId="0" borderId="20" xfId="0" applyNumberFormat="1" applyFont="1" applyBorder="1" applyAlignment="1">
      <alignment horizontal="center" vertical="center" wrapText="1"/>
    </xf>
    <xf numFmtId="173" fontId="48" fillId="0" borderId="21" xfId="0" applyNumberFormat="1" applyFont="1" applyBorder="1" applyAlignment="1">
      <alignment horizontal="center" vertical="center" wrapText="1"/>
    </xf>
    <xf numFmtId="172" fontId="48" fillId="0" borderId="22" xfId="0" applyNumberFormat="1" applyFont="1" applyBorder="1" applyAlignment="1">
      <alignment horizontal="center" vertical="center" wrapText="1"/>
    </xf>
    <xf numFmtId="172" fontId="48" fillId="0" borderId="23" xfId="0" applyNumberFormat="1" applyFont="1" applyBorder="1" applyAlignment="1">
      <alignment horizontal="center" vertical="center" wrapText="1"/>
    </xf>
    <xf numFmtId="173" fontId="48" fillId="0" borderId="24" xfId="0" applyNumberFormat="1" applyFont="1" applyBorder="1" applyAlignment="1">
      <alignment horizontal="center" vertical="center" wrapText="1"/>
    </xf>
    <xf numFmtId="173" fontId="48" fillId="0" borderId="25" xfId="0" applyNumberFormat="1" applyFont="1" applyBorder="1" applyAlignment="1">
      <alignment horizontal="center" vertical="center" wrapText="1"/>
    </xf>
    <xf numFmtId="173" fontId="48" fillId="0" borderId="26" xfId="0" applyNumberFormat="1" applyFont="1" applyBorder="1" applyAlignment="1">
      <alignment horizontal="center" vertical="center" wrapText="1"/>
    </xf>
    <xf numFmtId="0" fontId="48" fillId="33" borderId="19" xfId="0" applyNumberFormat="1" applyFont="1" applyFill="1" applyBorder="1" applyAlignment="1">
      <alignment vertical="top" wrapText="1"/>
    </xf>
    <xf numFmtId="173" fontId="48" fillId="33" borderId="17" xfId="0" applyNumberFormat="1" applyFont="1" applyFill="1" applyBorder="1" applyAlignment="1">
      <alignment horizontal="center" vertical="center" wrapText="1"/>
    </xf>
    <xf numFmtId="173" fontId="48" fillId="33" borderId="18" xfId="0" applyNumberFormat="1" applyFont="1" applyFill="1" applyBorder="1" applyAlignment="1">
      <alignment horizontal="center" vertical="center" wrapText="1"/>
    </xf>
    <xf numFmtId="0" fontId="48" fillId="33" borderId="27" xfId="0" applyNumberFormat="1" applyFont="1" applyFill="1" applyBorder="1" applyAlignment="1">
      <alignment vertical="top" wrapText="1"/>
    </xf>
    <xf numFmtId="173" fontId="48" fillId="33" borderId="25" xfId="0" applyNumberFormat="1" applyFont="1" applyFill="1" applyBorder="1" applyAlignment="1">
      <alignment horizontal="center" vertical="center" wrapText="1"/>
    </xf>
    <xf numFmtId="173" fontId="48" fillId="0" borderId="28" xfId="0" applyNumberFormat="1" applyFont="1" applyBorder="1" applyAlignment="1">
      <alignment horizontal="center" vertical="center" wrapText="1"/>
    </xf>
    <xf numFmtId="173" fontId="48" fillId="0" borderId="29" xfId="0" applyNumberFormat="1" applyFont="1" applyBorder="1" applyAlignment="1">
      <alignment horizontal="center" vertical="center" wrapText="1"/>
    </xf>
    <xf numFmtId="172" fontId="48" fillId="0" borderId="30" xfId="0" applyNumberFormat="1" applyFont="1" applyBorder="1" applyAlignment="1">
      <alignment horizontal="center" vertical="center" wrapText="1"/>
    </xf>
    <xf numFmtId="173" fontId="48" fillId="0" borderId="31" xfId="0" applyNumberFormat="1" applyFont="1" applyBorder="1" applyAlignment="1">
      <alignment horizontal="center" vertical="center" wrapText="1"/>
    </xf>
    <xf numFmtId="172" fontId="48" fillId="0" borderId="32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35" xfId="0" applyNumberFormat="1" applyFont="1" applyBorder="1" applyAlignment="1">
      <alignment horizontal="center" vertical="center"/>
    </xf>
    <xf numFmtId="172" fontId="49" fillId="0" borderId="36" xfId="0" applyNumberFormat="1" applyFont="1" applyBorder="1" applyAlignment="1">
      <alignment horizontal="center" vertical="center" wrapText="1"/>
    </xf>
    <xf numFmtId="173" fontId="9" fillId="0" borderId="38" xfId="0" applyNumberFormat="1" applyFont="1" applyBorder="1" applyAlignment="1">
      <alignment horizontal="center" vertical="center"/>
    </xf>
    <xf numFmtId="172" fontId="49" fillId="0" borderId="39" xfId="0" applyNumberFormat="1" applyFont="1" applyBorder="1" applyAlignment="1">
      <alignment horizontal="center" vertical="center" wrapText="1"/>
    </xf>
    <xf numFmtId="173" fontId="9" fillId="0" borderId="36" xfId="0" applyNumberFormat="1" applyFont="1" applyBorder="1" applyAlignment="1">
      <alignment horizontal="center" vertical="center"/>
    </xf>
    <xf numFmtId="172" fontId="49" fillId="0" borderId="16" xfId="0" applyNumberFormat="1" applyFont="1" applyBorder="1" applyAlignment="1">
      <alignment horizontal="center" vertical="center" wrapText="1"/>
    </xf>
    <xf numFmtId="172" fontId="49" fillId="0" borderId="32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3">
      <selection activeCell="A2" sqref="A2:L2"/>
    </sheetView>
  </sheetViews>
  <sheetFormatPr defaultColWidth="9.00390625" defaultRowHeight="12.75"/>
  <cols>
    <col min="1" max="1" width="43.625" style="0" customWidth="1"/>
    <col min="2" max="2" width="12.50390625" style="0" customWidth="1"/>
    <col min="3" max="3" width="12.625" style="0" customWidth="1"/>
    <col min="4" max="4" width="7.625" style="0" customWidth="1"/>
    <col min="5" max="6" width="12.625" style="0" customWidth="1"/>
    <col min="7" max="7" width="7.625" style="0" customWidth="1"/>
    <col min="8" max="9" width="12.625" style="0" customWidth="1"/>
    <col min="10" max="10" width="7.625" style="0" customWidth="1"/>
    <col min="11" max="12" width="12.625" style="0" customWidth="1"/>
    <col min="13" max="13" width="7.625" style="0" customWidth="1"/>
  </cols>
  <sheetData>
    <row r="1" spans="1:10" ht="10.5" customHeight="1">
      <c r="A1" s="64"/>
      <c r="B1" s="64"/>
      <c r="C1" s="64"/>
      <c r="D1" s="64"/>
      <c r="E1" s="64"/>
      <c r="F1" s="64"/>
      <c r="G1" s="64"/>
      <c r="H1" s="64"/>
      <c r="I1" s="64"/>
      <c r="J1" s="65"/>
    </row>
    <row r="2" spans="1:12" ht="50.25" customHeight="1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3" ht="18" thickBot="1">
      <c r="A3" s="6"/>
      <c r="B3" s="6"/>
      <c r="C3" s="6"/>
      <c r="D3" s="6"/>
      <c r="E3" s="6"/>
      <c r="F3" s="6"/>
      <c r="G3" s="6"/>
      <c r="H3" s="6"/>
      <c r="I3" s="6"/>
      <c r="J3" s="14"/>
      <c r="M3" s="16" t="s">
        <v>0</v>
      </c>
    </row>
    <row r="4" spans="1:13" ht="14.25" customHeight="1">
      <c r="A4" s="66" t="s">
        <v>28</v>
      </c>
      <c r="B4" s="58" t="s">
        <v>1</v>
      </c>
      <c r="C4" s="59"/>
      <c r="D4" s="60"/>
      <c r="E4" s="58" t="s">
        <v>5</v>
      </c>
      <c r="F4" s="59"/>
      <c r="G4" s="60"/>
      <c r="H4" s="58" t="s">
        <v>6</v>
      </c>
      <c r="I4" s="59"/>
      <c r="J4" s="60"/>
      <c r="K4" s="58" t="s">
        <v>7</v>
      </c>
      <c r="L4" s="59"/>
      <c r="M4" s="60"/>
    </row>
    <row r="5" spans="1:13" ht="12.75" customHeight="1" thickBot="1">
      <c r="A5" s="67"/>
      <c r="B5" s="61"/>
      <c r="C5" s="62"/>
      <c r="D5" s="63"/>
      <c r="E5" s="61"/>
      <c r="F5" s="62"/>
      <c r="G5" s="63"/>
      <c r="H5" s="61"/>
      <c r="I5" s="62"/>
      <c r="J5" s="63"/>
      <c r="K5" s="61"/>
      <c r="L5" s="62"/>
      <c r="M5" s="63"/>
    </row>
    <row r="6" spans="1:13" ht="18" customHeight="1" thickBot="1">
      <c r="A6" s="68"/>
      <c r="B6" s="44" t="s">
        <v>2</v>
      </c>
      <c r="C6" s="46" t="s">
        <v>3</v>
      </c>
      <c r="D6" s="47" t="s">
        <v>4</v>
      </c>
      <c r="E6" s="47" t="s">
        <v>2</v>
      </c>
      <c r="F6" s="48" t="s">
        <v>3</v>
      </c>
      <c r="G6" s="47" t="s">
        <v>4</v>
      </c>
      <c r="H6" s="45" t="s">
        <v>2</v>
      </c>
      <c r="I6" s="46" t="s">
        <v>3</v>
      </c>
      <c r="J6" s="47" t="s">
        <v>4</v>
      </c>
      <c r="K6" s="45" t="s">
        <v>2</v>
      </c>
      <c r="L6" s="46" t="s">
        <v>3</v>
      </c>
      <c r="M6" s="47" t="s">
        <v>4</v>
      </c>
    </row>
    <row r="7" spans="1:13" ht="29.25" customHeight="1">
      <c r="A7" s="18" t="s">
        <v>8</v>
      </c>
      <c r="B7" s="19">
        <v>10806</v>
      </c>
      <c r="C7" s="20">
        <v>1457.1</v>
      </c>
      <c r="D7" s="21">
        <f>C7/B7*100</f>
        <v>13.484175458078845</v>
      </c>
      <c r="E7" s="22">
        <v>10812</v>
      </c>
      <c r="F7" s="22">
        <v>4396.2</v>
      </c>
      <c r="G7" s="23">
        <f>F7/E7*100</f>
        <v>40.660377358490564</v>
      </c>
      <c r="H7" s="24">
        <v>10812</v>
      </c>
      <c r="I7" s="25">
        <v>6097</v>
      </c>
      <c r="J7" s="23">
        <f aca="true" t="shared" si="0" ref="J7:J26">I7/H7*100</f>
        <v>56.391046984831675</v>
      </c>
      <c r="K7" s="24">
        <v>8330</v>
      </c>
      <c r="L7" s="24">
        <v>7244.6</v>
      </c>
      <c r="M7" s="21">
        <f aca="true" t="shared" si="1" ref="M7:M26">L7/K7*100</f>
        <v>86.96998799519808</v>
      </c>
    </row>
    <row r="8" spans="1:13" ht="31.5" customHeight="1">
      <c r="A8" s="26" t="s">
        <v>9</v>
      </c>
      <c r="B8" s="24">
        <v>354951</v>
      </c>
      <c r="C8" s="25">
        <v>104205</v>
      </c>
      <c r="D8" s="27">
        <f aca="true" t="shared" si="2" ref="D8:D23">C8/B8*100</f>
        <v>29.357573298849697</v>
      </c>
      <c r="E8" s="28">
        <v>407121.1</v>
      </c>
      <c r="F8" s="24">
        <v>216784.8</v>
      </c>
      <c r="G8" s="27">
        <f aca="true" t="shared" si="3" ref="G8:G26">F8/E8*100</f>
        <v>53.24823498462743</v>
      </c>
      <c r="H8" s="24">
        <v>460671.5</v>
      </c>
      <c r="I8" s="25">
        <v>332421.2</v>
      </c>
      <c r="J8" s="29">
        <f t="shared" si="0"/>
        <v>72.1601401432474</v>
      </c>
      <c r="K8" s="24">
        <v>486586.8</v>
      </c>
      <c r="L8" s="24">
        <v>464915.4</v>
      </c>
      <c r="M8" s="27">
        <f t="shared" si="1"/>
        <v>95.54624169829515</v>
      </c>
    </row>
    <row r="9" spans="1:13" ht="27">
      <c r="A9" s="26" t="s">
        <v>11</v>
      </c>
      <c r="B9" s="24">
        <v>206844.1</v>
      </c>
      <c r="C9" s="25">
        <v>54821.9</v>
      </c>
      <c r="D9" s="27">
        <f t="shared" si="2"/>
        <v>26.50397086501379</v>
      </c>
      <c r="E9" s="24">
        <v>207482.3</v>
      </c>
      <c r="F9" s="24">
        <v>106387.7</v>
      </c>
      <c r="G9" s="27">
        <f t="shared" si="3"/>
        <v>51.275554589475824</v>
      </c>
      <c r="H9" s="24">
        <v>208292.3</v>
      </c>
      <c r="I9" s="25">
        <v>156112.4</v>
      </c>
      <c r="J9" s="29">
        <f t="shared" si="0"/>
        <v>74.94871389868949</v>
      </c>
      <c r="K9" s="24">
        <v>209276.2</v>
      </c>
      <c r="L9" s="24">
        <v>205283.2</v>
      </c>
      <c r="M9" s="30">
        <f t="shared" si="1"/>
        <v>98.09199517193068</v>
      </c>
    </row>
    <row r="10" spans="1:13" ht="16.5" customHeight="1">
      <c r="A10" s="26" t="s">
        <v>10</v>
      </c>
      <c r="B10" s="31">
        <v>53670.8</v>
      </c>
      <c r="C10" s="25">
        <v>24915.7</v>
      </c>
      <c r="D10" s="27">
        <f t="shared" si="2"/>
        <v>46.423194735312315</v>
      </c>
      <c r="E10" s="24">
        <v>85403.9</v>
      </c>
      <c r="F10" s="24">
        <v>51381.8</v>
      </c>
      <c r="G10" s="27">
        <f t="shared" si="3"/>
        <v>60.16329465047849</v>
      </c>
      <c r="H10" s="24">
        <v>84759.3</v>
      </c>
      <c r="I10" s="25">
        <v>71099.1</v>
      </c>
      <c r="J10" s="29">
        <f t="shared" si="0"/>
        <v>83.88353844356902</v>
      </c>
      <c r="K10" s="24">
        <v>97015.8</v>
      </c>
      <c r="L10" s="24">
        <v>95230.6</v>
      </c>
      <c r="M10" s="27">
        <f t="shared" si="1"/>
        <v>98.15988735855396</v>
      </c>
    </row>
    <row r="11" spans="1:13" ht="27">
      <c r="A11" s="26" t="s">
        <v>13</v>
      </c>
      <c r="B11" s="32">
        <v>1000</v>
      </c>
      <c r="C11" s="33">
        <v>452.4</v>
      </c>
      <c r="D11" s="30">
        <f t="shared" si="2"/>
        <v>45.239999999999995</v>
      </c>
      <c r="E11" s="24">
        <v>1975</v>
      </c>
      <c r="F11" s="24">
        <v>1123.7</v>
      </c>
      <c r="G11" s="30">
        <f t="shared" si="3"/>
        <v>56.89620253164557</v>
      </c>
      <c r="H11" s="28">
        <v>1975</v>
      </c>
      <c r="I11" s="24">
        <v>1634.4</v>
      </c>
      <c r="J11" s="29">
        <f t="shared" si="0"/>
        <v>82.75443037974684</v>
      </c>
      <c r="K11" s="24">
        <v>2177.7</v>
      </c>
      <c r="L11" s="24">
        <v>2177.7</v>
      </c>
      <c r="M11" s="27">
        <f t="shared" si="1"/>
        <v>100</v>
      </c>
    </row>
    <row r="12" spans="1:13" ht="28.5" customHeight="1">
      <c r="A12" s="26" t="s">
        <v>12</v>
      </c>
      <c r="B12" s="24">
        <v>3392</v>
      </c>
      <c r="C12" s="25">
        <v>2457</v>
      </c>
      <c r="D12" s="27">
        <f t="shared" si="2"/>
        <v>72.43514150943396</v>
      </c>
      <c r="E12" s="24">
        <v>5996.3</v>
      </c>
      <c r="F12" s="24">
        <v>3808.3</v>
      </c>
      <c r="G12" s="27">
        <f t="shared" si="3"/>
        <v>63.51083167953572</v>
      </c>
      <c r="H12" s="24">
        <v>5996.3</v>
      </c>
      <c r="I12" s="25">
        <v>4804.4</v>
      </c>
      <c r="J12" s="29">
        <f t="shared" si="0"/>
        <v>80.12274235778729</v>
      </c>
      <c r="K12" s="24">
        <v>5886.2</v>
      </c>
      <c r="L12" s="24">
        <v>5832.3</v>
      </c>
      <c r="M12" s="30">
        <f t="shared" si="1"/>
        <v>99.08429886853997</v>
      </c>
    </row>
    <row r="13" spans="1:13" ht="30" customHeight="1">
      <c r="A13" s="26" t="s">
        <v>14</v>
      </c>
      <c r="B13" s="32">
        <v>12000</v>
      </c>
      <c r="C13" s="33">
        <v>4774.4</v>
      </c>
      <c r="D13" s="30">
        <f t="shared" si="2"/>
        <v>39.78666666666666</v>
      </c>
      <c r="E13" s="24">
        <v>17000</v>
      </c>
      <c r="F13" s="24">
        <v>9627.6</v>
      </c>
      <c r="G13" s="30">
        <f t="shared" si="3"/>
        <v>56.63294117647059</v>
      </c>
      <c r="H13" s="24">
        <v>17000</v>
      </c>
      <c r="I13" s="25">
        <v>13796.3</v>
      </c>
      <c r="J13" s="27">
        <f t="shared" si="0"/>
        <v>81.15470588235294</v>
      </c>
      <c r="K13" s="24">
        <v>18829.8</v>
      </c>
      <c r="L13" s="24">
        <v>18736.6</v>
      </c>
      <c r="M13" s="29">
        <f t="shared" si="1"/>
        <v>99.50503988358878</v>
      </c>
    </row>
    <row r="14" spans="1:13" ht="60" customHeight="1">
      <c r="A14" s="26" t="s">
        <v>16</v>
      </c>
      <c r="B14" s="24">
        <v>18578.8</v>
      </c>
      <c r="C14" s="25">
        <v>796.7</v>
      </c>
      <c r="D14" s="27">
        <f t="shared" si="2"/>
        <v>4.2882209830559574</v>
      </c>
      <c r="E14" s="24">
        <v>24248.8</v>
      </c>
      <c r="F14" s="24">
        <v>2684</v>
      </c>
      <c r="G14" s="27">
        <f t="shared" si="3"/>
        <v>11.06858896110323</v>
      </c>
      <c r="H14" s="24">
        <v>21416.7</v>
      </c>
      <c r="I14" s="25">
        <v>8509.6</v>
      </c>
      <c r="J14" s="30">
        <f t="shared" si="0"/>
        <v>39.73347901404045</v>
      </c>
      <c r="K14" s="24">
        <v>27903.8</v>
      </c>
      <c r="L14" s="24">
        <v>22903.8</v>
      </c>
      <c r="M14" s="27">
        <f t="shared" si="1"/>
        <v>82.08129358725334</v>
      </c>
    </row>
    <row r="15" spans="1:13" ht="46.5" customHeight="1">
      <c r="A15" s="34" t="s">
        <v>15</v>
      </c>
      <c r="B15" s="31">
        <v>1816</v>
      </c>
      <c r="C15" s="33">
        <v>364.3</v>
      </c>
      <c r="D15" s="30">
        <f t="shared" si="2"/>
        <v>20.06057268722467</v>
      </c>
      <c r="E15" s="35">
        <v>2493.8</v>
      </c>
      <c r="F15" s="35">
        <v>1053.1</v>
      </c>
      <c r="G15" s="30">
        <f t="shared" si="3"/>
        <v>42.22872724356404</v>
      </c>
      <c r="H15" s="35">
        <v>2493.8</v>
      </c>
      <c r="I15" s="36">
        <v>1559.5</v>
      </c>
      <c r="J15" s="29">
        <f t="shared" si="0"/>
        <v>62.53508701579917</v>
      </c>
      <c r="K15" s="24">
        <v>2333.9</v>
      </c>
      <c r="L15" s="24">
        <v>2308.1</v>
      </c>
      <c r="M15" s="30">
        <f t="shared" si="1"/>
        <v>98.89455417969921</v>
      </c>
    </row>
    <row r="16" spans="1:13" ht="44.25" customHeight="1">
      <c r="A16" s="26" t="s">
        <v>17</v>
      </c>
      <c r="B16" s="24">
        <v>320</v>
      </c>
      <c r="C16" s="25">
        <v>0</v>
      </c>
      <c r="D16" s="27">
        <f t="shared" si="2"/>
        <v>0</v>
      </c>
      <c r="E16" s="24">
        <v>320</v>
      </c>
      <c r="F16" s="24">
        <v>0</v>
      </c>
      <c r="G16" s="29">
        <f t="shared" si="3"/>
        <v>0</v>
      </c>
      <c r="H16" s="24">
        <v>320</v>
      </c>
      <c r="I16" s="25">
        <v>0</v>
      </c>
      <c r="J16" s="29">
        <f t="shared" si="0"/>
        <v>0</v>
      </c>
      <c r="K16" s="24">
        <v>5500</v>
      </c>
      <c r="L16" s="24">
        <v>5500</v>
      </c>
      <c r="M16" s="27">
        <f t="shared" si="1"/>
        <v>100</v>
      </c>
    </row>
    <row r="17" spans="1:13" ht="41.25">
      <c r="A17" s="37" t="s">
        <v>18</v>
      </c>
      <c r="B17" s="24">
        <v>11000</v>
      </c>
      <c r="C17" s="25">
        <v>1598.6</v>
      </c>
      <c r="D17" s="27">
        <f t="shared" si="2"/>
        <v>14.532727272727271</v>
      </c>
      <c r="E17" s="38">
        <v>15000</v>
      </c>
      <c r="F17" s="38">
        <v>5887.5</v>
      </c>
      <c r="G17" s="29">
        <f t="shared" si="3"/>
        <v>39.25</v>
      </c>
      <c r="H17" s="35">
        <v>15000</v>
      </c>
      <c r="I17" s="36">
        <v>7419.1</v>
      </c>
      <c r="J17" s="29">
        <f t="shared" si="0"/>
        <v>49.46066666666667</v>
      </c>
      <c r="K17" s="24">
        <v>8615.3</v>
      </c>
      <c r="L17" s="24">
        <v>8615.3</v>
      </c>
      <c r="M17" s="30">
        <f t="shared" si="1"/>
        <v>100</v>
      </c>
    </row>
    <row r="18" spans="1:13" ht="75.75" customHeight="1">
      <c r="A18" s="37" t="s">
        <v>19</v>
      </c>
      <c r="B18" s="31">
        <v>3435</v>
      </c>
      <c r="C18" s="33">
        <v>1371</v>
      </c>
      <c r="D18" s="30">
        <f t="shared" si="2"/>
        <v>39.91266375545852</v>
      </c>
      <c r="E18" s="38">
        <v>5887.7</v>
      </c>
      <c r="F18" s="38">
        <v>2859.5</v>
      </c>
      <c r="G18" s="29">
        <f t="shared" si="3"/>
        <v>48.567352276780404</v>
      </c>
      <c r="H18" s="35">
        <v>5589.4</v>
      </c>
      <c r="I18" s="36">
        <v>4160</v>
      </c>
      <c r="J18" s="27">
        <f t="shared" si="0"/>
        <v>74.42659319426058</v>
      </c>
      <c r="K18" s="24">
        <v>5742.6</v>
      </c>
      <c r="L18" s="24">
        <v>5647.8</v>
      </c>
      <c r="M18" s="27">
        <f t="shared" si="1"/>
        <v>98.34917981402153</v>
      </c>
    </row>
    <row r="19" spans="1:13" ht="27">
      <c r="A19" s="26" t="s">
        <v>21</v>
      </c>
      <c r="B19" s="24">
        <v>65</v>
      </c>
      <c r="C19" s="25">
        <v>6</v>
      </c>
      <c r="D19" s="27">
        <f t="shared" si="2"/>
        <v>9.230769230769232</v>
      </c>
      <c r="E19" s="24">
        <v>65</v>
      </c>
      <c r="F19" s="24">
        <v>6</v>
      </c>
      <c r="G19" s="27">
        <f t="shared" si="3"/>
        <v>9.230769230769232</v>
      </c>
      <c r="H19" s="24">
        <v>65</v>
      </c>
      <c r="I19" s="25">
        <v>9.2</v>
      </c>
      <c r="J19" s="30">
        <f t="shared" si="0"/>
        <v>14.153846153846153</v>
      </c>
      <c r="K19" s="24">
        <v>14.6</v>
      </c>
      <c r="L19" s="24">
        <v>14.6</v>
      </c>
      <c r="M19" s="27">
        <f t="shared" si="1"/>
        <v>100</v>
      </c>
    </row>
    <row r="20" spans="1:13" ht="45" customHeight="1">
      <c r="A20" s="26" t="s">
        <v>20</v>
      </c>
      <c r="B20" s="24">
        <v>500</v>
      </c>
      <c r="C20" s="25">
        <v>294</v>
      </c>
      <c r="D20" s="27">
        <f t="shared" si="2"/>
        <v>58.8</v>
      </c>
      <c r="E20" s="24">
        <v>800</v>
      </c>
      <c r="F20" s="24">
        <v>609.2</v>
      </c>
      <c r="G20" s="30">
        <f t="shared" si="3"/>
        <v>76.15</v>
      </c>
      <c r="H20" s="24">
        <v>1295.1</v>
      </c>
      <c r="I20" s="25">
        <v>1269.6</v>
      </c>
      <c r="J20" s="27">
        <f t="shared" si="0"/>
        <v>98.03104007412556</v>
      </c>
      <c r="K20" s="24">
        <v>2117.7</v>
      </c>
      <c r="L20" s="24">
        <v>2117.7</v>
      </c>
      <c r="M20" s="30">
        <f t="shared" si="1"/>
        <v>100</v>
      </c>
    </row>
    <row r="21" spans="1:13" ht="30.75" customHeight="1">
      <c r="A21" s="26" t="s">
        <v>22</v>
      </c>
      <c r="B21" s="39">
        <v>1586.1</v>
      </c>
      <c r="C21" s="40">
        <v>0</v>
      </c>
      <c r="D21" s="41">
        <f t="shared" si="2"/>
        <v>0</v>
      </c>
      <c r="E21" s="24">
        <v>1832.4</v>
      </c>
      <c r="F21" s="24">
        <v>1136</v>
      </c>
      <c r="G21" s="29">
        <f t="shared" si="3"/>
        <v>61.99519755511896</v>
      </c>
      <c r="H21" s="24">
        <v>2104.4</v>
      </c>
      <c r="I21" s="25">
        <v>1444.1</v>
      </c>
      <c r="J21" s="30">
        <f t="shared" si="0"/>
        <v>68.62288538300703</v>
      </c>
      <c r="K21" s="24">
        <v>2104.5</v>
      </c>
      <c r="L21" s="24">
        <v>2104.4</v>
      </c>
      <c r="M21" s="29">
        <f t="shared" si="1"/>
        <v>99.99524827750061</v>
      </c>
    </row>
    <row r="22" spans="1:13" ht="29.25" customHeight="1">
      <c r="A22" s="26" t="s">
        <v>23</v>
      </c>
      <c r="B22" s="24">
        <v>48557.7</v>
      </c>
      <c r="C22" s="25">
        <v>18568.7</v>
      </c>
      <c r="D22" s="27">
        <f t="shared" si="2"/>
        <v>38.2404850312103</v>
      </c>
      <c r="E22" s="24">
        <v>65180.2</v>
      </c>
      <c r="F22" s="24">
        <v>38179</v>
      </c>
      <c r="G22" s="27">
        <f t="shared" si="3"/>
        <v>58.57453643897994</v>
      </c>
      <c r="H22" s="24">
        <v>68662.3</v>
      </c>
      <c r="I22" s="25">
        <v>62935.4</v>
      </c>
      <c r="J22" s="27">
        <f t="shared" si="0"/>
        <v>91.65932396671826</v>
      </c>
      <c r="K22" s="24">
        <v>79216.2</v>
      </c>
      <c r="L22" s="24">
        <v>79212.6</v>
      </c>
      <c r="M22" s="27">
        <f t="shared" si="1"/>
        <v>99.99545547501648</v>
      </c>
    </row>
    <row r="23" spans="1:13" ht="30" customHeight="1">
      <c r="A23" s="26" t="s">
        <v>24</v>
      </c>
      <c r="B23" s="39">
        <v>288</v>
      </c>
      <c r="C23" s="40">
        <v>43.4</v>
      </c>
      <c r="D23" s="41">
        <f t="shared" si="2"/>
        <v>15.069444444444443</v>
      </c>
      <c r="E23" s="24">
        <v>288</v>
      </c>
      <c r="F23" s="24">
        <v>120.6</v>
      </c>
      <c r="G23" s="30">
        <f t="shared" si="3"/>
        <v>41.87499999999999</v>
      </c>
      <c r="H23" s="24">
        <v>288</v>
      </c>
      <c r="I23" s="25">
        <v>199.1</v>
      </c>
      <c r="J23" s="30">
        <f t="shared" si="0"/>
        <v>69.13194444444444</v>
      </c>
      <c r="K23" s="24">
        <v>288</v>
      </c>
      <c r="L23" s="24">
        <v>276.3</v>
      </c>
      <c r="M23" s="30">
        <f t="shared" si="1"/>
        <v>95.93750000000001</v>
      </c>
    </row>
    <row r="24" spans="1:13" ht="31.5" customHeight="1">
      <c r="A24" s="26" t="s">
        <v>25</v>
      </c>
      <c r="B24" s="24">
        <v>705.4</v>
      </c>
      <c r="C24" s="25">
        <v>4.2</v>
      </c>
      <c r="D24" s="27">
        <f>C24/B24*100</f>
        <v>0.5954068613552594</v>
      </c>
      <c r="E24" s="32">
        <v>705.4</v>
      </c>
      <c r="F24" s="32">
        <v>35.1</v>
      </c>
      <c r="G24" s="27">
        <f t="shared" si="3"/>
        <v>4.975900198468954</v>
      </c>
      <c r="H24" s="24">
        <v>705.4</v>
      </c>
      <c r="I24" s="25">
        <v>211.9</v>
      </c>
      <c r="J24" s="29">
        <f t="shared" si="0"/>
        <v>30.03969379075702</v>
      </c>
      <c r="K24" s="24">
        <v>291.8</v>
      </c>
      <c r="L24" s="24">
        <v>289.7</v>
      </c>
      <c r="M24" s="29">
        <f t="shared" si="1"/>
        <v>99.28032899246058</v>
      </c>
    </row>
    <row r="25" spans="1:13" ht="31.5" customHeight="1" thickBot="1">
      <c r="A25" s="26" t="s">
        <v>26</v>
      </c>
      <c r="B25" s="32">
        <v>13103</v>
      </c>
      <c r="C25" s="42">
        <v>5831.4</v>
      </c>
      <c r="D25" s="29">
        <f>C25/B25*100</f>
        <v>44.504311989620696</v>
      </c>
      <c r="E25" s="32">
        <v>25404.7</v>
      </c>
      <c r="F25" s="32">
        <v>12508.6</v>
      </c>
      <c r="G25" s="41">
        <f t="shared" si="3"/>
        <v>49.237345845453795</v>
      </c>
      <c r="H25" s="32">
        <v>25983.7</v>
      </c>
      <c r="I25" s="42">
        <v>18632.5</v>
      </c>
      <c r="J25" s="43">
        <f t="shared" si="0"/>
        <v>71.70841720001386</v>
      </c>
      <c r="K25" s="24">
        <v>25831.1</v>
      </c>
      <c r="L25" s="24">
        <v>25543.6</v>
      </c>
      <c r="M25" s="43">
        <f t="shared" si="1"/>
        <v>98.88700055359625</v>
      </c>
    </row>
    <row r="26" spans="1:13" ht="21.75" customHeight="1" thickBot="1">
      <c r="A26" s="57" t="s">
        <v>29</v>
      </c>
      <c r="B26" s="49">
        <f>SUM(B7:B25)</f>
        <v>742618.9</v>
      </c>
      <c r="C26" s="50">
        <f>SUM(C7:C25)</f>
        <v>221961.80000000002</v>
      </c>
      <c r="D26" s="51">
        <f>C26/B26*100</f>
        <v>29.889058842967774</v>
      </c>
      <c r="E26" s="52">
        <f>SUM(E7:E25)</f>
        <v>878016.6</v>
      </c>
      <c r="F26" s="50">
        <f>SUM(F7:F25)</f>
        <v>458588.6999999999</v>
      </c>
      <c r="G26" s="53">
        <f t="shared" si="3"/>
        <v>52.23007173212897</v>
      </c>
      <c r="H26" s="50">
        <f>SUM(H7:H25)</f>
        <v>933430.2000000002</v>
      </c>
      <c r="I26" s="54">
        <f>SUM(I7:I25)</f>
        <v>692314.7999999999</v>
      </c>
      <c r="J26" s="55">
        <f t="shared" si="0"/>
        <v>74.16888804326234</v>
      </c>
      <c r="K26" s="50">
        <f>SUM(K7:K25)</f>
        <v>988062</v>
      </c>
      <c r="L26" s="50">
        <f>SUM(L7:L25)</f>
        <v>953954.2999999999</v>
      </c>
      <c r="M26" s="56">
        <f t="shared" si="1"/>
        <v>96.54802026593472</v>
      </c>
    </row>
    <row r="27" spans="1:10" ht="12.75">
      <c r="A27" s="2"/>
      <c r="B27" s="15"/>
      <c r="C27" s="2"/>
      <c r="D27" s="2"/>
      <c r="E27" s="2"/>
      <c r="F27" s="2"/>
      <c r="G27" s="2"/>
      <c r="H27" s="2"/>
      <c r="I27" s="2"/>
      <c r="J27" s="17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3"/>
    </row>
    <row r="29" spans="1:10" ht="15">
      <c r="A29" s="7"/>
      <c r="B29" s="7"/>
      <c r="C29" s="7"/>
      <c r="D29" s="7"/>
      <c r="E29" s="7"/>
      <c r="F29" s="7"/>
      <c r="G29" s="7"/>
      <c r="H29" s="7"/>
      <c r="I29" s="7"/>
      <c r="J29" s="8"/>
    </row>
    <row r="30" spans="1:10" ht="15">
      <c r="A30" s="7"/>
      <c r="B30" s="7"/>
      <c r="C30" s="7"/>
      <c r="D30" s="7"/>
      <c r="E30" s="7"/>
      <c r="F30" s="7"/>
      <c r="G30" s="7"/>
      <c r="H30" s="7"/>
      <c r="I30" s="7"/>
      <c r="J30" s="4"/>
    </row>
    <row r="31" spans="1:10" ht="15">
      <c r="A31" s="9"/>
      <c r="B31" s="9"/>
      <c r="C31" s="9"/>
      <c r="D31" s="9"/>
      <c r="E31" s="9"/>
      <c r="F31" s="9"/>
      <c r="G31" s="9"/>
      <c r="H31" s="9"/>
      <c r="I31" s="9"/>
      <c r="J31" s="10"/>
    </row>
    <row r="32" spans="1:10" ht="15">
      <c r="A32" s="9"/>
      <c r="B32" s="9"/>
      <c r="C32" s="9"/>
      <c r="D32" s="9"/>
      <c r="E32" s="9"/>
      <c r="F32" s="9"/>
      <c r="G32" s="9"/>
      <c r="H32" s="9"/>
      <c r="I32" s="9"/>
      <c r="J32" s="11"/>
    </row>
    <row r="33" spans="1:10" ht="15">
      <c r="A33" s="12"/>
      <c r="B33" s="12"/>
      <c r="C33" s="12"/>
      <c r="D33" s="12"/>
      <c r="E33" s="12"/>
      <c r="F33" s="12"/>
      <c r="G33" s="12"/>
      <c r="H33" s="12"/>
      <c r="I33" s="12"/>
      <c r="J33" s="11"/>
    </row>
    <row r="34" spans="1:10" ht="15">
      <c r="A34" s="9"/>
      <c r="B34" s="9"/>
      <c r="C34" s="9"/>
      <c r="D34" s="9"/>
      <c r="E34" s="9"/>
      <c r="F34" s="9"/>
      <c r="G34" s="9"/>
      <c r="H34" s="9"/>
      <c r="I34" s="9"/>
      <c r="J34" s="11"/>
    </row>
    <row r="35" spans="1:10" ht="15">
      <c r="A35" s="9"/>
      <c r="B35" s="9"/>
      <c r="C35" s="9"/>
      <c r="D35" s="9"/>
      <c r="E35" s="9"/>
      <c r="F35" s="9"/>
      <c r="G35" s="9"/>
      <c r="H35" s="9"/>
      <c r="I35" s="9"/>
      <c r="J35" s="11"/>
    </row>
    <row r="36" spans="1:10" ht="36" customHeight="1">
      <c r="A36" s="9"/>
      <c r="B36" s="9"/>
      <c r="C36" s="9"/>
      <c r="D36" s="9"/>
      <c r="E36" s="9"/>
      <c r="F36" s="9"/>
      <c r="G36" s="9"/>
      <c r="H36" s="9"/>
      <c r="I36" s="9"/>
      <c r="J36" s="13"/>
    </row>
    <row r="37" spans="1:10" ht="18">
      <c r="A37" s="5"/>
      <c r="B37" s="5"/>
      <c r="C37" s="5"/>
      <c r="D37" s="5"/>
      <c r="E37" s="5"/>
      <c r="F37" s="5"/>
      <c r="G37" s="5"/>
      <c r="H37" s="5"/>
      <c r="I37" s="5"/>
      <c r="J37" s="1"/>
    </row>
  </sheetData>
  <sheetProtection/>
  <mergeCells count="7">
    <mergeCell ref="B4:D5"/>
    <mergeCell ref="E4:G5"/>
    <mergeCell ref="H4:J5"/>
    <mergeCell ref="K4:M5"/>
    <mergeCell ref="A1:J1"/>
    <mergeCell ref="A4:A6"/>
    <mergeCell ref="A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User</cp:lastModifiedBy>
  <cp:lastPrinted>2016-03-31T05:09:43Z</cp:lastPrinted>
  <dcterms:created xsi:type="dcterms:W3CDTF">2002-08-13T00:51:53Z</dcterms:created>
  <dcterms:modified xsi:type="dcterms:W3CDTF">2016-03-31T05:42:12Z</dcterms:modified>
  <cp:category/>
  <cp:version/>
  <cp:contentType/>
  <cp:contentStatus/>
</cp:coreProperties>
</file>