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<sst xmlns="http://schemas.openxmlformats.org/spreadsheetml/2006/main" count="44" uniqueCount="35">
  <si>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План</t>
  </si>
  <si>
    <t>Факт</t>
  </si>
  <si>
    <t>%</t>
  </si>
  <si>
    <t>«Профилактика безнадзорности и правонарушений несовершеннолетних»</t>
  </si>
  <si>
    <t xml:space="preserve">ИТОГО РАСХОДОВ </t>
  </si>
  <si>
    <t>Наименование муниципальной программы Крапивинского округа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</si>
  <si>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</si>
  <si>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</si>
  <si>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</si>
  <si>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</si>
  <si>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</si>
  <si>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</si>
  <si>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</si>
  <si>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</si>
  <si>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</si>
  <si>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</si>
  <si>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</si>
  <si>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</si>
  <si>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</si>
  <si>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</si>
  <si>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</si>
  <si>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</si>
  <si>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</si>
  <si>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</si>
  <si>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</si>
  <si>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</si>
  <si>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</si>
  <si>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По состоянию на 01.04.2021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</si>
  <si>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</si>
  <si>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</si>
  <si>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</si>
  <si>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По состоянию на 01.07.2021</t>
  </si>
  <si>
    <t>Исполнение бюджета Крапивинского муниципального округа по расходам в разрезе муниципальных программ в сравнении с запланированными значениями по состоянию на 01.10.2021 год</t>
  </si>
  <si>
    <t>По состоянию на 01.10.2021</t>
  </si>
  <si>
    <t>По состоянию на 01.01.2022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</si>
</sst>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 wrapText="1"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pane xSplit="1" topLeftCell="G1" activePane="topRight" state="frozen"/>
      <selection pane="topLeft" activeCell="A1" sqref="A1"/>
      <selection pane="topRight" activeCell="H13" sqref="H13"/>
    </sheetView>
  </sheetViews>
  <sheetFormatPr defaultColWidth="9.00390625" defaultRowHeight="12.75"/>
  <cols>
    <col min="1" max="1" width="48.375" style="0" customWidth="1"/>
    <col min="2" max="2" width="11.625" style="0" customWidth="1"/>
    <col min="3" max="3" width="16.25390625" style="0" customWidth="1"/>
    <col min="4" max="4" width="15.125" style="0" customWidth="1"/>
    <col min="5" max="5" width="12.875" style="0" customWidth="1"/>
    <col min="6" max="6" width="15.25390625" style="0" customWidth="1"/>
    <col min="7" max="7" width="14.00390625" style="0" customWidth="1"/>
    <col min="8" max="8" width="16.875" style="0" customWidth="1"/>
    <col min="9" max="9" width="15.125" style="0" customWidth="1"/>
    <col min="10" max="10" width="11.75390625" style="0" customWidth="1"/>
    <col min="11" max="11" width="13.00390625" style="0" customWidth="1"/>
    <col min="12" max="12" width="16.75390625" style="0" customWidth="1"/>
    <col min="13" max="13" width="12.75390625" style="0" customWidth="1"/>
  </cols>
  <sheetData>
    <row r="1" spans="1:4" ht="61.5" customHeight="1">
      <c r="A1" s="17" t="s">
        <v>32</v>
      </c>
      <c r="B1" s="17"/>
      <c r="C1" s="17"/>
      <c r="D1" s="17"/>
    </row>
    <row r="2" spans="1:4" ht="19.5" thickBot="1">
      <c r="A2" s="1"/>
      <c r="B2" s="1"/>
      <c r="C2" s="1"/>
      <c r="D2" s="1"/>
    </row>
    <row r="3" spans="1:13" ht="12.75" customHeight="1">
      <c r="A3" s="18" t="s">
        <v>5</v>
      </c>
      <c r="B3" s="21" t="s">
        <v>27</v>
      </c>
      <c r="C3" s="22"/>
      <c r="D3" s="23"/>
      <c r="E3" s="21" t="s">
        <v>31</v>
      </c>
      <c r="F3" s="22"/>
      <c r="G3" s="23"/>
      <c r="H3" s="21" t="s">
        <v>33</v>
      </c>
      <c r="I3" s="22"/>
      <c r="J3" s="23"/>
      <c r="K3" s="21" t="s">
        <v>34</v>
      </c>
      <c r="L3" s="22"/>
      <c r="M3" s="23"/>
    </row>
    <row r="4" spans="1:13" ht="12.75" customHeight="1" thickBot="1">
      <c r="A4" s="19"/>
      <c r="B4" s="24"/>
      <c r="C4" s="25"/>
      <c r="D4" s="26"/>
      <c r="E4" s="24"/>
      <c r="F4" s="25"/>
      <c r="G4" s="26"/>
      <c r="H4" s="24"/>
      <c r="I4" s="25"/>
      <c r="J4" s="26"/>
      <c r="K4" s="24"/>
      <c r="L4" s="25"/>
      <c r="M4" s="26"/>
    </row>
    <row r="5" spans="1:13" ht="16.5" thickBot="1">
      <c r="A5" s="20"/>
      <c r="B5" s="12" t="s">
        <v>0</v>
      </c>
      <c r="C5" s="12" t="s">
        <v>1</v>
      </c>
      <c r="D5" s="12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10" t="s">
        <v>6</v>
      </c>
      <c r="B6" s="11">
        <v>60938</v>
      </c>
      <c r="C6" s="11">
        <v>20805.2</v>
      </c>
      <c r="D6" s="11">
        <f>C6/B6*100</f>
        <v>34.14158653057206</v>
      </c>
      <c r="E6" s="14">
        <v>62678.8</v>
      </c>
      <c r="F6" s="14">
        <v>43470.3</v>
      </c>
      <c r="G6" s="15">
        <f>F6/E6*100</f>
        <v>69.3540718711909</v>
      </c>
      <c r="H6" s="14">
        <v>76456.5</v>
      </c>
      <c r="I6" s="14">
        <v>64105.6</v>
      </c>
      <c r="J6" s="15">
        <f>I6/H6*100</f>
        <v>83.84584698488683</v>
      </c>
      <c r="K6" s="14">
        <v>94210.8</v>
      </c>
      <c r="L6" s="14">
        <v>93896.7</v>
      </c>
      <c r="M6" s="15">
        <f>L6/K6*100</f>
        <v>99.66659873390311</v>
      </c>
    </row>
    <row r="7" spans="1:13" ht="30">
      <c r="A7" s="4" t="s">
        <v>7</v>
      </c>
      <c r="B7" s="2">
        <v>432947.5</v>
      </c>
      <c r="C7" s="2">
        <v>128860.1</v>
      </c>
      <c r="D7" s="2">
        <f aca="true" t="shared" si="0" ref="D7:D31">C7/B7*100</f>
        <v>29.763447069217403</v>
      </c>
      <c r="E7" s="14">
        <v>475661.7</v>
      </c>
      <c r="F7" s="14">
        <v>304533.2</v>
      </c>
      <c r="G7" s="15">
        <f aca="true" t="shared" si="1" ref="G7:G31">F7/E7*100</f>
        <v>64.02306513221477</v>
      </c>
      <c r="H7" s="14">
        <v>562006.8</v>
      </c>
      <c r="I7" s="14">
        <v>406117.6</v>
      </c>
      <c r="J7" s="15">
        <f aca="true" t="shared" si="2" ref="J7:J31">I7/H7*100</f>
        <v>72.26204380445218</v>
      </c>
      <c r="K7" s="14">
        <v>618300.2</v>
      </c>
      <c r="L7" s="14">
        <v>610276.7</v>
      </c>
      <c r="M7" s="15">
        <f aca="true" t="shared" si="3" ref="M7:M31">L7/K7*100</f>
        <v>98.70232938627547</v>
      </c>
    </row>
    <row r="8" spans="1:13" ht="30">
      <c r="A8" s="4" t="s">
        <v>8</v>
      </c>
      <c r="B8" s="2">
        <v>80712.6</v>
      </c>
      <c r="C8" s="2">
        <v>23526.9</v>
      </c>
      <c r="D8" s="2">
        <f t="shared" si="0"/>
        <v>29.148980456582983</v>
      </c>
      <c r="E8" s="14">
        <v>80712.6</v>
      </c>
      <c r="F8" s="14">
        <v>49010.3</v>
      </c>
      <c r="G8" s="15">
        <f t="shared" si="1"/>
        <v>60.721993839871345</v>
      </c>
      <c r="H8" s="14">
        <v>98894.8</v>
      </c>
      <c r="I8" s="14">
        <v>74426.7</v>
      </c>
      <c r="J8" s="15">
        <f t="shared" si="2"/>
        <v>75.25845646080481</v>
      </c>
      <c r="K8" s="14">
        <v>101328.6</v>
      </c>
      <c r="L8" s="14">
        <v>101260.8</v>
      </c>
      <c r="M8" s="15">
        <f t="shared" si="3"/>
        <v>99.93308897981419</v>
      </c>
    </row>
    <row r="9" spans="1:13" ht="15">
      <c r="A9" s="4" t="s">
        <v>9</v>
      </c>
      <c r="B9" s="2">
        <v>96710.6</v>
      </c>
      <c r="C9" s="2">
        <v>35647.7</v>
      </c>
      <c r="D9" s="2">
        <f t="shared" si="0"/>
        <v>36.860178718775394</v>
      </c>
      <c r="E9" s="14">
        <v>101721.2</v>
      </c>
      <c r="F9" s="14">
        <v>76308.3</v>
      </c>
      <c r="G9" s="15">
        <f t="shared" si="1"/>
        <v>75.01710557877807</v>
      </c>
      <c r="H9" s="14">
        <v>120672.4</v>
      </c>
      <c r="I9" s="14">
        <v>109508.7</v>
      </c>
      <c r="J9" s="15">
        <f t="shared" si="2"/>
        <v>90.74875447906895</v>
      </c>
      <c r="K9" s="14">
        <v>154824</v>
      </c>
      <c r="L9" s="14">
        <v>154312.7</v>
      </c>
      <c r="M9" s="15">
        <f t="shared" si="3"/>
        <v>99.66975404330078</v>
      </c>
    </row>
    <row r="10" spans="1:13" ht="30">
      <c r="A10" s="4" t="s">
        <v>10</v>
      </c>
      <c r="B10" s="2">
        <v>1995</v>
      </c>
      <c r="C10" s="2">
        <v>793.3</v>
      </c>
      <c r="D10" s="2">
        <f t="shared" si="0"/>
        <v>39.76441102756892</v>
      </c>
      <c r="E10" s="14">
        <v>2265.8</v>
      </c>
      <c r="F10" s="14">
        <v>1577.7</v>
      </c>
      <c r="G10" s="15">
        <f t="shared" si="1"/>
        <v>69.63103539588666</v>
      </c>
      <c r="H10" s="14">
        <v>2865.2</v>
      </c>
      <c r="I10" s="14">
        <v>2363.3</v>
      </c>
      <c r="J10" s="15">
        <f t="shared" si="2"/>
        <v>82.48289822699986</v>
      </c>
      <c r="K10" s="14">
        <v>3367.8</v>
      </c>
      <c r="L10" s="14">
        <v>3367.8</v>
      </c>
      <c r="M10" s="15">
        <f t="shared" si="3"/>
        <v>100</v>
      </c>
    </row>
    <row r="11" spans="1:13" ht="30">
      <c r="A11" s="4" t="s">
        <v>11</v>
      </c>
      <c r="B11" s="2">
        <v>7555.5</v>
      </c>
      <c r="C11" s="2">
        <v>2808.3</v>
      </c>
      <c r="D11" s="2">
        <f t="shared" si="0"/>
        <v>37.168949771689505</v>
      </c>
      <c r="E11" s="14">
        <v>9032.2</v>
      </c>
      <c r="F11" s="14">
        <v>4959.1</v>
      </c>
      <c r="G11" s="15">
        <f t="shared" si="1"/>
        <v>54.904674387192486</v>
      </c>
      <c r="H11" s="14">
        <v>9678.8</v>
      </c>
      <c r="I11" s="14">
        <v>6486</v>
      </c>
      <c r="J11" s="15">
        <f t="shared" si="2"/>
        <v>67.01243955862297</v>
      </c>
      <c r="K11" s="14">
        <v>11461.5</v>
      </c>
      <c r="L11" s="14">
        <v>10633.7</v>
      </c>
      <c r="M11" s="15">
        <f t="shared" si="3"/>
        <v>92.77755965624046</v>
      </c>
    </row>
    <row r="12" spans="1:13" ht="30">
      <c r="A12" s="4" t="s">
        <v>12</v>
      </c>
      <c r="B12" s="2">
        <v>15990</v>
      </c>
      <c r="C12" s="2">
        <v>5299.5</v>
      </c>
      <c r="D12" s="2">
        <f t="shared" si="0"/>
        <v>33.14258911819887</v>
      </c>
      <c r="E12" s="14">
        <v>19518.5</v>
      </c>
      <c r="F12" s="14">
        <v>10417.5</v>
      </c>
      <c r="G12" s="15">
        <f t="shared" si="1"/>
        <v>53.372441529830674</v>
      </c>
      <c r="H12" s="14">
        <v>21358.5</v>
      </c>
      <c r="I12" s="14">
        <v>16126.1</v>
      </c>
      <c r="J12" s="15">
        <f t="shared" si="2"/>
        <v>75.50202495493598</v>
      </c>
      <c r="K12" s="14">
        <v>25433</v>
      </c>
      <c r="L12" s="14">
        <v>25427.8</v>
      </c>
      <c r="M12" s="15">
        <f t="shared" si="3"/>
        <v>99.97955412259662</v>
      </c>
    </row>
    <row r="13" spans="1:13" ht="60">
      <c r="A13" s="4" t="s">
        <v>13</v>
      </c>
      <c r="B13" s="2">
        <v>150740</v>
      </c>
      <c r="C13" s="2">
        <v>20096.3</v>
      </c>
      <c r="D13" s="2">
        <f t="shared" si="0"/>
        <v>13.331763301048161</v>
      </c>
      <c r="E13" s="14">
        <v>325145.8</v>
      </c>
      <c r="F13" s="14">
        <v>38161.2</v>
      </c>
      <c r="G13" s="15">
        <f t="shared" si="1"/>
        <v>11.736642453939124</v>
      </c>
      <c r="H13" s="14">
        <v>342952.5</v>
      </c>
      <c r="I13" s="14">
        <v>74670</v>
      </c>
      <c r="J13" s="15">
        <f t="shared" si="2"/>
        <v>21.77269446935071</v>
      </c>
      <c r="K13" s="14">
        <v>374290.3</v>
      </c>
      <c r="L13" s="14">
        <v>362662</v>
      </c>
      <c r="M13" s="15">
        <f t="shared" si="3"/>
        <v>96.89324035381094</v>
      </c>
    </row>
    <row r="14" spans="1:13" ht="34.5" customHeight="1">
      <c r="A14" s="5" t="s">
        <v>14</v>
      </c>
      <c r="B14" s="3">
        <v>4767.5</v>
      </c>
      <c r="C14" s="3">
        <v>810</v>
      </c>
      <c r="D14" s="2">
        <f t="shared" si="0"/>
        <v>16.99003670686943</v>
      </c>
      <c r="E14" s="14">
        <v>4363.5</v>
      </c>
      <c r="F14" s="14">
        <v>2158.8</v>
      </c>
      <c r="G14" s="15">
        <f t="shared" si="1"/>
        <v>49.474046063939504</v>
      </c>
      <c r="H14" s="14">
        <v>4988.2</v>
      </c>
      <c r="I14" s="14">
        <v>3762.6</v>
      </c>
      <c r="J14" s="15">
        <f t="shared" si="2"/>
        <v>75.43001483501062</v>
      </c>
      <c r="K14" s="14">
        <v>5427.4</v>
      </c>
      <c r="L14" s="14">
        <v>5426.2</v>
      </c>
      <c r="M14" s="15">
        <f t="shared" si="3"/>
        <v>99.97788996572945</v>
      </c>
    </row>
    <row r="15" spans="1:13" ht="45">
      <c r="A15" s="4" t="s">
        <v>15</v>
      </c>
      <c r="B15" s="2">
        <v>120</v>
      </c>
      <c r="C15" s="2">
        <v>0</v>
      </c>
      <c r="D15" s="2">
        <f t="shared" si="0"/>
        <v>0</v>
      </c>
      <c r="E15" s="14">
        <v>120</v>
      </c>
      <c r="F15" s="14">
        <v>0</v>
      </c>
      <c r="G15" s="15">
        <f t="shared" si="1"/>
        <v>0</v>
      </c>
      <c r="H15" s="14">
        <v>120</v>
      </c>
      <c r="I15" s="14">
        <v>0</v>
      </c>
      <c r="J15" s="15">
        <f t="shared" si="2"/>
        <v>0</v>
      </c>
      <c r="K15" s="14">
        <v>0</v>
      </c>
      <c r="L15" s="14">
        <v>0</v>
      </c>
      <c r="M15" s="15" t="e">
        <f t="shared" si="3"/>
        <v>#DIV/0!</v>
      </c>
    </row>
    <row r="16" spans="1:13" ht="45">
      <c r="A16" s="5" t="s">
        <v>16</v>
      </c>
      <c r="B16" s="3">
        <v>5070</v>
      </c>
      <c r="C16" s="3">
        <v>0</v>
      </c>
      <c r="D16" s="2">
        <f t="shared" si="0"/>
        <v>0</v>
      </c>
      <c r="E16" s="14">
        <v>14470.2</v>
      </c>
      <c r="F16" s="14">
        <v>674.2</v>
      </c>
      <c r="G16" s="15">
        <f t="shared" si="1"/>
        <v>4.65923069480726</v>
      </c>
      <c r="H16" s="14">
        <v>15360.3</v>
      </c>
      <c r="I16" s="14">
        <v>2393.8</v>
      </c>
      <c r="J16" s="15">
        <f t="shared" si="2"/>
        <v>15.584331035201139</v>
      </c>
      <c r="K16" s="14">
        <v>13256.8</v>
      </c>
      <c r="L16" s="14">
        <v>13236.4</v>
      </c>
      <c r="M16" s="15">
        <f t="shared" si="3"/>
        <v>99.84611670991491</v>
      </c>
    </row>
    <row r="17" spans="1:13" ht="29.25" customHeight="1">
      <c r="A17" s="5" t="s">
        <v>17</v>
      </c>
      <c r="B17" s="3">
        <v>1739.4</v>
      </c>
      <c r="C17" s="3">
        <v>470</v>
      </c>
      <c r="D17" s="2">
        <f t="shared" si="0"/>
        <v>27.020811774175</v>
      </c>
      <c r="E17" s="14">
        <v>1871.8</v>
      </c>
      <c r="F17" s="14">
        <v>857.6</v>
      </c>
      <c r="G17" s="15">
        <f t="shared" si="1"/>
        <v>45.8168607757239</v>
      </c>
      <c r="H17" s="14">
        <v>2384.9</v>
      </c>
      <c r="I17" s="14">
        <v>1515.7</v>
      </c>
      <c r="J17" s="15">
        <f t="shared" si="2"/>
        <v>63.554027422533444</v>
      </c>
      <c r="K17" s="14">
        <v>3165.3</v>
      </c>
      <c r="L17" s="14">
        <v>3120.2</v>
      </c>
      <c r="M17" s="15">
        <f t="shared" si="3"/>
        <v>98.57517454901587</v>
      </c>
    </row>
    <row r="18" spans="1:13" ht="30">
      <c r="A18" s="4" t="s">
        <v>18</v>
      </c>
      <c r="B18" s="2">
        <v>50</v>
      </c>
      <c r="C18" s="2">
        <v>0</v>
      </c>
      <c r="D18" s="2">
        <f t="shared" si="0"/>
        <v>0</v>
      </c>
      <c r="E18" s="14">
        <v>50</v>
      </c>
      <c r="F18" s="14">
        <v>4.6</v>
      </c>
      <c r="G18" s="15">
        <f t="shared" si="1"/>
        <v>9.2</v>
      </c>
      <c r="H18" s="14">
        <v>50</v>
      </c>
      <c r="I18" s="14">
        <v>4.6</v>
      </c>
      <c r="J18" s="15">
        <f t="shared" si="2"/>
        <v>9.2</v>
      </c>
      <c r="K18" s="14">
        <v>4.6</v>
      </c>
      <c r="L18" s="14">
        <v>4.6</v>
      </c>
      <c r="M18" s="15">
        <f t="shared" si="3"/>
        <v>100</v>
      </c>
    </row>
    <row r="19" spans="1:13" ht="45">
      <c r="A19" s="4" t="s">
        <v>19</v>
      </c>
      <c r="B19" s="2">
        <v>1000</v>
      </c>
      <c r="C19" s="2">
        <v>248</v>
      </c>
      <c r="D19" s="2">
        <f t="shared" si="0"/>
        <v>24.8</v>
      </c>
      <c r="E19" s="14">
        <v>1000</v>
      </c>
      <c r="F19" s="14">
        <v>589.1</v>
      </c>
      <c r="G19" s="15">
        <f t="shared" si="1"/>
        <v>58.910000000000004</v>
      </c>
      <c r="H19" s="14">
        <v>1000</v>
      </c>
      <c r="I19" s="14">
        <v>837.5</v>
      </c>
      <c r="J19" s="15">
        <f t="shared" si="2"/>
        <v>83.75</v>
      </c>
      <c r="K19" s="14">
        <v>1559.3</v>
      </c>
      <c r="L19" s="14">
        <v>1516.7</v>
      </c>
      <c r="M19" s="15">
        <f t="shared" si="3"/>
        <v>97.26800487398192</v>
      </c>
    </row>
    <row r="20" spans="1:13" ht="15">
      <c r="A20" s="4" t="s">
        <v>20</v>
      </c>
      <c r="B20" s="2">
        <v>3949.9</v>
      </c>
      <c r="C20" s="2">
        <v>0</v>
      </c>
      <c r="D20" s="2">
        <f t="shared" si="0"/>
        <v>0</v>
      </c>
      <c r="E20" s="14">
        <v>5146.5</v>
      </c>
      <c r="F20" s="14">
        <v>4273</v>
      </c>
      <c r="G20" s="15">
        <f t="shared" si="1"/>
        <v>83.02730010686875</v>
      </c>
      <c r="H20" s="14">
        <v>5146.5</v>
      </c>
      <c r="I20" s="14">
        <v>5004.3</v>
      </c>
      <c r="J20" s="15">
        <f t="shared" si="2"/>
        <v>97.2369571553483</v>
      </c>
      <c r="K20" s="14">
        <v>5532.6</v>
      </c>
      <c r="L20" s="14">
        <v>5532.5</v>
      </c>
      <c r="M20" s="15">
        <f t="shared" si="3"/>
        <v>99.99819253154033</v>
      </c>
    </row>
    <row r="21" spans="1:13" ht="30">
      <c r="A21" s="4" t="s">
        <v>21</v>
      </c>
      <c r="B21" s="2">
        <v>43738.2</v>
      </c>
      <c r="C21" s="2">
        <v>12289.3</v>
      </c>
      <c r="D21" s="2">
        <f t="shared" si="0"/>
        <v>28.09740684344578</v>
      </c>
      <c r="E21" s="14">
        <v>49553.5</v>
      </c>
      <c r="F21" s="14">
        <v>22015.7</v>
      </c>
      <c r="G21" s="15">
        <f t="shared" si="1"/>
        <v>44.42814331984623</v>
      </c>
      <c r="H21" s="14">
        <v>53025.1</v>
      </c>
      <c r="I21" s="14">
        <v>31759</v>
      </c>
      <c r="J21" s="15">
        <f t="shared" si="2"/>
        <v>59.89427648415562</v>
      </c>
      <c r="K21" s="14">
        <v>57551.5</v>
      </c>
      <c r="L21" s="14">
        <v>56978.1</v>
      </c>
      <c r="M21" s="15">
        <f t="shared" si="3"/>
        <v>99.00367496937525</v>
      </c>
    </row>
    <row r="22" spans="1:13" ht="30">
      <c r="A22" s="4" t="s">
        <v>3</v>
      </c>
      <c r="B22" s="2">
        <v>399.6</v>
      </c>
      <c r="C22" s="2">
        <v>28.3</v>
      </c>
      <c r="D22" s="2">
        <f t="shared" si="0"/>
        <v>7.082082082082082</v>
      </c>
      <c r="E22" s="14">
        <v>399.6</v>
      </c>
      <c r="F22" s="14">
        <v>141.8</v>
      </c>
      <c r="G22" s="15">
        <f t="shared" si="1"/>
        <v>35.48548548548548</v>
      </c>
      <c r="H22" s="14">
        <v>486.9</v>
      </c>
      <c r="I22" s="14">
        <v>277.6</v>
      </c>
      <c r="J22" s="15">
        <f t="shared" si="2"/>
        <v>57.013760525775325</v>
      </c>
      <c r="K22" s="14">
        <v>459.7</v>
      </c>
      <c r="L22" s="14">
        <v>456.9</v>
      </c>
      <c r="M22" s="15">
        <f t="shared" si="3"/>
        <v>99.39090711333478</v>
      </c>
    </row>
    <row r="23" spans="1:13" ht="30">
      <c r="A23" s="4" t="s">
        <v>22</v>
      </c>
      <c r="B23" s="2">
        <v>586.3</v>
      </c>
      <c r="C23" s="2">
        <v>203.9</v>
      </c>
      <c r="D23" s="2">
        <f t="shared" si="0"/>
        <v>34.77741770424698</v>
      </c>
      <c r="E23" s="14">
        <v>639.5</v>
      </c>
      <c r="F23" s="14">
        <v>296.8</v>
      </c>
      <c r="G23" s="15">
        <f t="shared" si="1"/>
        <v>46.41125879593432</v>
      </c>
      <c r="H23" s="14">
        <v>756.7</v>
      </c>
      <c r="I23" s="14">
        <v>476</v>
      </c>
      <c r="J23" s="15">
        <f t="shared" si="2"/>
        <v>62.90471785383903</v>
      </c>
      <c r="K23" s="14">
        <v>1297.5</v>
      </c>
      <c r="L23" s="14">
        <v>1297.5</v>
      </c>
      <c r="M23" s="15">
        <f t="shared" si="3"/>
        <v>100</v>
      </c>
    </row>
    <row r="24" spans="1:13" ht="31.5" customHeight="1">
      <c r="A24" s="4" t="s">
        <v>23</v>
      </c>
      <c r="B24" s="2">
        <v>348</v>
      </c>
      <c r="C24" s="2">
        <v>0</v>
      </c>
      <c r="D24" s="2">
        <f aca="true" t="shared" si="4" ref="D24:D30">C24/B24*100</f>
        <v>0</v>
      </c>
      <c r="E24" s="14">
        <v>348</v>
      </c>
      <c r="F24" s="14">
        <v>0</v>
      </c>
      <c r="G24" s="15">
        <f t="shared" si="1"/>
        <v>0</v>
      </c>
      <c r="H24" s="14">
        <v>348</v>
      </c>
      <c r="I24" s="14">
        <v>95.9</v>
      </c>
      <c r="J24" s="15">
        <f t="shared" si="2"/>
        <v>27.557471264367816</v>
      </c>
      <c r="K24" s="14">
        <v>313.4</v>
      </c>
      <c r="L24" s="14">
        <v>313.4</v>
      </c>
      <c r="M24" s="15">
        <f t="shared" si="3"/>
        <v>100</v>
      </c>
    </row>
    <row r="25" spans="1:13" ht="30">
      <c r="A25" s="4" t="s">
        <v>24</v>
      </c>
      <c r="B25" s="2">
        <v>7482.9</v>
      </c>
      <c r="C25" s="2">
        <v>0</v>
      </c>
      <c r="D25" s="2">
        <f t="shared" si="4"/>
        <v>0</v>
      </c>
      <c r="E25" s="14">
        <v>8291.9</v>
      </c>
      <c r="F25" s="14">
        <v>32</v>
      </c>
      <c r="G25" s="15">
        <f t="shared" si="1"/>
        <v>0.385918788215005</v>
      </c>
      <c r="H25" s="14">
        <v>8491.9</v>
      </c>
      <c r="I25" s="14">
        <v>7504.5</v>
      </c>
      <c r="J25" s="15">
        <f t="shared" si="2"/>
        <v>88.3724490396731</v>
      </c>
      <c r="K25" s="14">
        <v>8588.4</v>
      </c>
      <c r="L25" s="14">
        <v>8588.4</v>
      </c>
      <c r="M25" s="15">
        <f t="shared" si="3"/>
        <v>100</v>
      </c>
    </row>
    <row r="26" spans="1:13" ht="30.75" customHeight="1">
      <c r="A26" s="4" t="s">
        <v>25</v>
      </c>
      <c r="B26" s="2">
        <v>2467.7</v>
      </c>
      <c r="C26" s="2">
        <v>0</v>
      </c>
      <c r="D26" s="2">
        <f t="shared" si="4"/>
        <v>0</v>
      </c>
      <c r="E26" s="14">
        <v>3541</v>
      </c>
      <c r="F26" s="14">
        <v>50</v>
      </c>
      <c r="G26" s="15">
        <f t="shared" si="1"/>
        <v>1.412030499858797</v>
      </c>
      <c r="H26" s="14">
        <v>3541</v>
      </c>
      <c r="I26" s="14">
        <v>448.7</v>
      </c>
      <c r="J26" s="15">
        <f t="shared" si="2"/>
        <v>12.671561705732842</v>
      </c>
      <c r="K26" s="14">
        <v>1701.1</v>
      </c>
      <c r="L26" s="14">
        <v>1701.1</v>
      </c>
      <c r="M26" s="15">
        <f t="shared" si="3"/>
        <v>100</v>
      </c>
    </row>
    <row r="27" spans="1:13" ht="30.75" customHeight="1">
      <c r="A27" s="4" t="s">
        <v>26</v>
      </c>
      <c r="B27" s="2">
        <v>1.8</v>
      </c>
      <c r="C27" s="2">
        <v>0</v>
      </c>
      <c r="D27" s="2">
        <f t="shared" si="4"/>
        <v>0</v>
      </c>
      <c r="E27" s="14">
        <v>1.8</v>
      </c>
      <c r="F27" s="14">
        <v>0</v>
      </c>
      <c r="G27" s="15">
        <f t="shared" si="1"/>
        <v>0</v>
      </c>
      <c r="H27" s="14">
        <v>1.8</v>
      </c>
      <c r="I27" s="14">
        <v>0</v>
      </c>
      <c r="J27" s="15">
        <f t="shared" si="2"/>
        <v>0</v>
      </c>
      <c r="K27" s="14">
        <v>1.8</v>
      </c>
      <c r="L27" s="14">
        <v>1.8</v>
      </c>
      <c r="M27" s="15">
        <f t="shared" si="3"/>
        <v>100</v>
      </c>
    </row>
    <row r="28" spans="1:13" ht="45.75" customHeight="1">
      <c r="A28" s="4" t="s">
        <v>28</v>
      </c>
      <c r="B28" s="2">
        <v>2914.2</v>
      </c>
      <c r="C28" s="2">
        <v>75.5</v>
      </c>
      <c r="D28" s="2">
        <f t="shared" si="4"/>
        <v>2.590762473406081</v>
      </c>
      <c r="E28" s="14">
        <v>3029.2</v>
      </c>
      <c r="F28" s="14">
        <v>184</v>
      </c>
      <c r="G28" s="15">
        <f t="shared" si="1"/>
        <v>6.074211012808663</v>
      </c>
      <c r="H28" s="14">
        <v>3029.2</v>
      </c>
      <c r="I28" s="14">
        <v>444.3</v>
      </c>
      <c r="J28" s="15">
        <f t="shared" si="2"/>
        <v>14.667238874950483</v>
      </c>
      <c r="K28" s="14">
        <v>3189.9</v>
      </c>
      <c r="L28" s="14">
        <v>3189.9</v>
      </c>
      <c r="M28" s="15">
        <f t="shared" si="3"/>
        <v>100</v>
      </c>
    </row>
    <row r="29" spans="1:13" ht="30.75" customHeight="1">
      <c r="A29" s="4" t="s">
        <v>29</v>
      </c>
      <c r="B29" s="2">
        <v>13263</v>
      </c>
      <c r="C29" s="2">
        <v>4880.8</v>
      </c>
      <c r="D29" s="2">
        <f t="shared" si="4"/>
        <v>36.80012063635678</v>
      </c>
      <c r="E29" s="14">
        <v>15502.5</v>
      </c>
      <c r="F29" s="14">
        <v>11606.7</v>
      </c>
      <c r="G29" s="15">
        <f t="shared" si="1"/>
        <v>74.86985970004838</v>
      </c>
      <c r="H29" s="14">
        <v>17878.4</v>
      </c>
      <c r="I29" s="14">
        <v>15093.1</v>
      </c>
      <c r="J29" s="15">
        <f t="shared" si="2"/>
        <v>84.42086540182567</v>
      </c>
      <c r="K29" s="14">
        <v>23043.5</v>
      </c>
      <c r="L29" s="14">
        <v>22845.7</v>
      </c>
      <c r="M29" s="15">
        <f t="shared" si="3"/>
        <v>99.14162345129863</v>
      </c>
    </row>
    <row r="30" spans="1:13" ht="78" customHeight="1">
      <c r="A30" s="4" t="s">
        <v>30</v>
      </c>
      <c r="B30" s="2">
        <v>263.8</v>
      </c>
      <c r="C30" s="2">
        <v>174</v>
      </c>
      <c r="D30" s="2">
        <f t="shared" si="4"/>
        <v>65.95905989385898</v>
      </c>
      <c r="E30" s="14">
        <v>423.8</v>
      </c>
      <c r="F30" s="14">
        <v>420.3</v>
      </c>
      <c r="G30" s="15">
        <f t="shared" si="1"/>
        <v>99.1741387446909</v>
      </c>
      <c r="H30" s="14">
        <v>856.4</v>
      </c>
      <c r="I30" s="14">
        <v>709.1</v>
      </c>
      <c r="J30" s="15">
        <f t="shared" si="2"/>
        <v>82.80009341429239</v>
      </c>
      <c r="K30" s="14">
        <v>1106.4</v>
      </c>
      <c r="L30" s="14">
        <v>1103</v>
      </c>
      <c r="M30" s="15">
        <f t="shared" si="3"/>
        <v>99.69269703543021</v>
      </c>
    </row>
    <row r="31" spans="1:13" ht="14.25">
      <c r="A31" s="7" t="s">
        <v>4</v>
      </c>
      <c r="B31" s="8">
        <f>SUM(B6:B30)</f>
        <v>935751.5</v>
      </c>
      <c r="C31" s="8">
        <f>SUM(C6:C30)</f>
        <v>257017.09999999995</v>
      </c>
      <c r="D31" s="9">
        <f t="shared" si="0"/>
        <v>27.466383970530632</v>
      </c>
      <c r="E31" s="13">
        <f>SUM(E6:E30)</f>
        <v>1185489.4</v>
      </c>
      <c r="F31" s="13">
        <f>SUM(F6:F30)</f>
        <v>571742.2</v>
      </c>
      <c r="G31" s="16">
        <f t="shared" si="1"/>
        <v>48.228368807009154</v>
      </c>
      <c r="H31" s="13">
        <f>SUM(H6:H30)</f>
        <v>1352350.7999999996</v>
      </c>
      <c r="I31" s="13">
        <f>SUM(I6:I30)</f>
        <v>824130.6999999998</v>
      </c>
      <c r="J31" s="16">
        <f t="shared" si="2"/>
        <v>60.94060061930677</v>
      </c>
      <c r="K31" s="13">
        <f>SUM(K6:K30)</f>
        <v>1509415.4</v>
      </c>
      <c r="L31" s="13">
        <f>SUM(L6:L30)</f>
        <v>1487150.5999999996</v>
      </c>
      <c r="M31" s="16">
        <f t="shared" si="3"/>
        <v>98.52493886043561</v>
      </c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2022-01-11T09:26:20Z</cp:lastPrinted>
  <dcterms:created xsi:type="dcterms:W3CDTF">2002-08-13T00:51:53Z</dcterms:created>
  <dcterms:modified xsi:type="dcterms:W3CDTF">2022-01-11T09:44:49Z</dcterms:modified>
  <cp:category/>
  <cp:version/>
  <cp:contentType/>
  <cp:contentStatus/>
</cp:coreProperties>
</file>