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<sst xmlns="http://schemas.openxmlformats.org/spreadsheetml/2006/main" count="166" uniqueCount="83">
  <si>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</si>
  <si>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</si>
  <si>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</si>
  <si>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</si>
  <si>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</si>
  <si>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</si>
  <si>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</si>
  <si>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</si>
  <si>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</si>
  <si>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</si>
  <si>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</si>
  <si>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</si>
  <si>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</si>
  <si>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</si>
  <si>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</si>
  <si>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</si>
  <si>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</si>
  <si>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</si>
  <si>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</si>
  <si>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</si>
  <si>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</si>
  <si>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</si>
  <si>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</si>
  <si>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</si>
  <si>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</si>
  <si>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</si>
  <si>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</si>
  <si>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</si>
  <si>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</si>
  <si>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</si>
  <si>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</si>
  <si>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</si>
  <si>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</si>
  <si>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</si>
  <si>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</si>
  <si>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</si>
  <si>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</si>
  <si>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</si>
  <si>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</si>
  <si>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</si>
  <si>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</si>
  <si>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</si>
  <si>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</si>
  <si>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</si>
  <si>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</si>
  <si>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</si>
  <si>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</si>
  <si>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</si>
  <si>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</si>
  <si>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</si>
  <si>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</si>
  <si>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</si>
  <si>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</si>
  <si>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</si>
  <si>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</si>
  <si>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</si>
  <si>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</si>
  <si>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</si>
  <si>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</si>
  <si>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</si>
  <si>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</si>
  <si>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</si>
  <si>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</si>
  <si>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</si>
  <si>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</si>
  <si>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</si>
  <si>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</si>
  <si>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</si>
  <si>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</si>
  <si>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</si>
  <si>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</si>
  <si>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</si>
  <si>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</si>
  <si>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</si>
  <si>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</si>
  <si>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</si>
  <si>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</si>
  <si>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</si>
  <si>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</si>
  <si>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 от 26.12.2022 №380</t>
  </si>
  <si>
    <t>Охрана окружающей среды</t>
  </si>
  <si>
    <t>Другие вопросы в области охраны окружающей среды</t>
  </si>
  <si>
    <t xml:space="preserve"> от 26.12.2023  № 456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</si>
</sst>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5" fillId="32" borderId="0" xfId="0" applyFont="1" applyFill="1" applyAlignment="1">
      <alignment vertical="top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s="3" customFormat="1" ht="18.75" customHeight="1">
      <c r="A2" s="35" t="s">
        <v>74</v>
      </c>
      <c r="B2" s="35"/>
      <c r="C2" s="35"/>
      <c r="D2" s="35"/>
      <c r="E2" s="35"/>
      <c r="F2" s="35"/>
    </row>
    <row r="3" spans="1:6" s="3" customFormat="1" ht="18.75" customHeight="1">
      <c r="A3" s="35" t="s">
        <v>82</v>
      </c>
      <c r="B3" s="35"/>
      <c r="C3" s="35"/>
      <c r="D3" s="35"/>
      <c r="E3" s="35"/>
      <c r="F3" s="35"/>
    </row>
    <row r="4" spans="1:6" s="3" customFormat="1" ht="18.75" customHeight="1">
      <c r="A4" s="35" t="s">
        <v>75</v>
      </c>
      <c r="B4" s="35"/>
      <c r="C4" s="35"/>
      <c r="D4" s="35"/>
      <c r="E4" s="35"/>
      <c r="F4" s="35"/>
    </row>
    <row r="5" spans="1:6" s="3" customFormat="1" ht="18.75" customHeight="1">
      <c r="A5" s="35" t="s">
        <v>76</v>
      </c>
      <c r="B5" s="35"/>
      <c r="C5" s="35"/>
      <c r="D5" s="35"/>
      <c r="E5" s="35"/>
      <c r="F5" s="35"/>
    </row>
    <row r="6" spans="1:6" s="3" customFormat="1" ht="18.75" customHeight="1">
      <c r="A6" s="35" t="s">
        <v>78</v>
      </c>
      <c r="B6" s="35"/>
      <c r="C6" s="35"/>
      <c r="D6" s="35"/>
      <c r="E6" s="35"/>
      <c r="F6" s="35"/>
    </row>
    <row r="7" spans="1:6" s="3" customFormat="1" ht="18.75" customHeight="1">
      <c r="A7" s="35" t="s">
        <v>77</v>
      </c>
      <c r="B7" s="35"/>
      <c r="C7" s="35"/>
      <c r="D7" s="35"/>
      <c r="E7" s="35"/>
      <c r="F7" s="35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7" t="s">
        <v>64</v>
      </c>
      <c r="C10" s="37"/>
      <c r="D10" s="37"/>
      <c r="E10" s="37"/>
      <c r="F10" s="37"/>
    </row>
    <row r="11" spans="1:6" s="4" customFormat="1" ht="26.25" customHeight="1">
      <c r="A11" s="40" t="s">
        <v>60</v>
      </c>
      <c r="B11" s="40"/>
      <c r="C11" s="40"/>
      <c r="D11" s="40"/>
      <c r="E11" s="40"/>
      <c r="F11" s="40"/>
    </row>
    <row r="12" spans="1:6" s="5" customFormat="1" ht="18.75">
      <c r="A12" s="36" t="s">
        <v>59</v>
      </c>
      <c r="B12" s="36"/>
      <c r="C12" s="36"/>
      <c r="D12" s="36"/>
      <c r="E12" s="36"/>
      <c r="F12" s="36"/>
    </row>
    <row r="13" spans="1:6" ht="18.75">
      <c r="A13" s="36" t="s">
        <v>71</v>
      </c>
      <c r="B13" s="36"/>
      <c r="C13" s="36"/>
      <c r="D13" s="36"/>
      <c r="E13" s="36"/>
      <c r="F13" s="36"/>
    </row>
    <row r="14" spans="1:6" ht="18.75">
      <c r="A14" s="31"/>
      <c r="B14" s="31"/>
      <c r="C14" s="31"/>
      <c r="D14" s="41" t="s">
        <v>79</v>
      </c>
      <c r="E14" s="41"/>
      <c r="F14" s="41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8" t="s">
        <v>72</v>
      </c>
      <c r="B16" s="39"/>
      <c r="C16" s="39"/>
      <c r="D16" s="39"/>
      <c r="E16" s="39"/>
      <c r="F16" s="39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129283.3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2676.1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2406.6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94671.6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12208.3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9.4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17310.8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38402.7</v>
      </c>
      <c r="E30" s="18">
        <f>E31+E32</f>
        <v>24371.1</v>
      </c>
      <c r="F30" s="18">
        <f>F31+F32</f>
        <v>14712.400000000001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8148.4</v>
      </c>
      <c r="E31" s="26">
        <v>5322.6</v>
      </c>
      <c r="F31" s="26">
        <v>5318.7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30254.3</v>
      </c>
      <c r="E32" s="25">
        <v>19048.5</v>
      </c>
      <c r="F32" s="26">
        <v>9393.7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252391.6</v>
      </c>
      <c r="E33" s="18">
        <f>SUM(E34:E38)</f>
        <v>152269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50755</v>
      </c>
      <c r="E34" s="25">
        <v>48072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75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30788.6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148972.9</v>
      </c>
      <c r="E37" s="25">
        <v>81448.7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21800.1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214992.5</v>
      </c>
      <c r="E39" s="18">
        <f>E40+E41+E42+E43</f>
        <v>177088.3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1686.7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141477.8</v>
      </c>
      <c r="E41" s="25">
        <v>85221.1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62231.7</v>
      </c>
      <c r="E42" s="25">
        <v>10934.5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9596.3</v>
      </c>
      <c r="E43" s="25">
        <v>80382.7</v>
      </c>
      <c r="F43" s="26">
        <v>6078</v>
      </c>
    </row>
    <row r="44" spans="1:6" s="5" customFormat="1" ht="18.75">
      <c r="A44" s="15" t="s">
        <v>80</v>
      </c>
      <c r="B44" s="17" t="s">
        <v>14</v>
      </c>
      <c r="C44" s="27"/>
      <c r="D44" s="18">
        <f>D45</f>
        <v>0</v>
      </c>
      <c r="E44" s="18">
        <f>E45</f>
        <v>9836</v>
      </c>
      <c r="F44" s="18">
        <f>F45</f>
        <v>0</v>
      </c>
    </row>
    <row r="45" spans="1:6" s="5" customFormat="1" ht="18.75">
      <c r="A45" s="20" t="s">
        <v>81</v>
      </c>
      <c r="B45" s="27" t="s">
        <v>14</v>
      </c>
      <c r="C45" s="27" t="s">
        <v>12</v>
      </c>
      <c r="D45" s="25">
        <v>0</v>
      </c>
      <c r="E45" s="25">
        <v>9836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750513.7</v>
      </c>
      <c r="E46" s="18">
        <f>SUM(E47:E51)</f>
        <v>604267.0999999999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208158.8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422295.6</v>
      </c>
      <c r="E48" s="25">
        <v>353645.6</v>
      </c>
      <c r="F48" s="26">
        <v>350391.4</v>
      </c>
    </row>
    <row r="49" spans="1:7" ht="18.75">
      <c r="A49" s="20" t="s">
        <v>53</v>
      </c>
      <c r="B49" s="21" t="s">
        <v>15</v>
      </c>
      <c r="C49" s="21" t="s">
        <v>9</v>
      </c>
      <c r="D49" s="25">
        <v>85696.8</v>
      </c>
      <c r="E49" s="25">
        <v>54548.9</v>
      </c>
      <c r="F49" s="26">
        <v>53002.5</v>
      </c>
      <c r="G49" s="34"/>
    </row>
    <row r="50" spans="1:6" ht="18.75">
      <c r="A50" s="20" t="s">
        <v>55</v>
      </c>
      <c r="B50" s="21" t="s">
        <v>15</v>
      </c>
      <c r="C50" s="21" t="s">
        <v>15</v>
      </c>
      <c r="D50" s="25">
        <v>402.2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33960.3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188097.2</v>
      </c>
      <c r="E52" s="18">
        <f>E53+E54</f>
        <v>108042</v>
      </c>
      <c r="F52" s="19">
        <f>F53+F54</f>
        <v>106093.2</v>
      </c>
    </row>
    <row r="53" spans="1:7" ht="18.75">
      <c r="A53" s="20" t="s">
        <v>37</v>
      </c>
      <c r="B53" s="21" t="s">
        <v>25</v>
      </c>
      <c r="C53" s="21" t="s">
        <v>4</v>
      </c>
      <c r="D53" s="29">
        <v>143956.1</v>
      </c>
      <c r="E53" s="25">
        <v>78200</v>
      </c>
      <c r="F53" s="26">
        <v>76311.2</v>
      </c>
      <c r="G53" s="34"/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44141.1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267693.8</v>
      </c>
      <c r="E55" s="19">
        <f>E56+E57+E58+E59+E60</f>
        <v>220987.88999999998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6922.7</v>
      </c>
      <c r="E56" s="22">
        <v>2833.2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135961.6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10276.8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89029.4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25503.3</v>
      </c>
      <c r="E60" s="23">
        <v>22013.4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10257.8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1029.4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9228.4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3901.3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3901.3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1856998.6</v>
      </c>
      <c r="E67" s="18">
        <f>E19+E28+E30+E33+E39+E46+E52+E55+E61+E64+E44+E66</f>
        <v>1396952.39</v>
      </c>
      <c r="F67" s="18">
        <f>F19+F28+F30+F33+F39+F46+F52+F55+F61+F64+F44+F66</f>
        <v>1286244.49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2023-12-25T06:47:22Z</cp:lastPrinted>
  <dcterms:created xsi:type="dcterms:W3CDTF">2013-10-21T02:32:38Z</dcterms:created>
  <dcterms:modified xsi:type="dcterms:W3CDTF">2023-12-25T06:47:27Z</dcterms:modified>
  <cp:category/>
  <cp:version/>
  <cp:contentType/>
  <cp:contentStatus/>
</cp:coreProperties>
</file>