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.01.2021" sheetId="1" r:id="rId1"/>
  </sheets>
  <calcPr calcId="125725"/>
</workbook>
</file>

<file path=xl/calcChain.xml><?xml version="1.0" encoding="utf-8"?>
<calcChain xmlns="http://schemas.openxmlformats.org/spreadsheetml/2006/main">
  <c r="L32" i="1"/>
  <c r="K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I32"/>
  <c r="H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F32"/>
  <c r="G32" s="1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7"/>
  <c r="E32"/>
  <c r="M32" l="1"/>
  <c r="J32"/>
  <c r="D32"/>
  <c r="D31"/>
  <c r="D30"/>
  <c r="D29"/>
  <c r="C32"/>
  <c r="B32"/>
  <c r="D11"/>
  <c r="D28"/>
  <c r="D22"/>
  <c r="D18"/>
  <c r="D27" l="1"/>
  <c r="D26" l="1"/>
  <c r="D25"/>
  <c r="D17" l="1"/>
  <c r="D16"/>
  <c r="D24" l="1"/>
  <c r="D23"/>
  <c r="D20"/>
  <c r="D19"/>
  <c r="D15"/>
  <c r="D14"/>
  <c r="D13"/>
  <c r="D12"/>
  <c r="D10"/>
  <c r="D9"/>
  <c r="D8"/>
</calcChain>
</file>

<file path=xl/sharedStrings.xml><?xml version="1.0" encoding="utf-8"?>
<sst xmlns="http://schemas.openxmlformats.org/spreadsheetml/2006/main" count="44" uniqueCount="35">
  <si>
    <t>%</t>
  </si>
  <si>
    <t>«Профилактика безнадзорности и правонарушений несовершеннолетних»</t>
  </si>
  <si>
    <t>2020 год  тыс. руб.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</si>
  <si>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</si>
  <si>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</si>
  <si>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</si>
  <si>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</si>
  <si>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</si>
  <si>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</si>
  <si>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</si>
  <si>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</si>
  <si>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</si>
  <si>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сферы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</si>
  <si>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</si>
  <si>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</si>
  <si>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</si>
  <si>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</si>
  <si>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</si>
  <si>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</si>
  <si>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</si>
  <si>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</si>
  <si>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</si>
  <si>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</si>
  <si>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</si>
  <si>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Расходы бюджета Крапивинского муниципального округа по МП в сравнении с соответствующим периодом прошлого года</t>
  </si>
  <si>
    <t>Наименование муниципальной программы Крапивинского округа</t>
  </si>
  <si>
    <t>Факт по состоянию на 01.04.2021</t>
  </si>
  <si>
    <t>2021 год  тыс. руб.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</si>
  <si>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</si>
  <si>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</si>
  <si>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</si>
  <si>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Итого</t>
  </si>
  <si>
    <t>Факт по состоянию на 01.07.2021</t>
  </si>
  <si>
    <t>Факт по состоянию на 01.10.2021</t>
  </si>
  <si>
    <t>Факт по состоянию на 01.01.2022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</si>
</sst>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top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top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C1" workbookViewId="0">
      <selection activeCell="G39" sqref="G39"/>
    </sheetView>
  </sheetViews>
  <sheetFormatPr defaultRowHeight="15"/>
  <cols>
    <col min="1" max="1" width="50.5703125" customWidth="1"/>
    <col min="2" max="2" width="11.28515625" customWidth="1"/>
    <col min="3" max="3" width="12.140625" customWidth="1"/>
    <col min="4" max="4" width="10.140625" customWidth="1"/>
    <col min="5" max="5" width="12.140625" customWidth="1"/>
    <col min="6" max="6" width="11.5703125" customWidth="1"/>
    <col min="7" max="7" width="10.85546875" customWidth="1"/>
    <col min="11" max="11" width="11.28515625" customWidth="1"/>
    <col min="12" max="12" width="10.42578125" customWidth="1"/>
  </cols>
  <sheetData>
    <row r="1" spans="1:13" ht="12.75" customHeight="1">
      <c r="A1" s="4"/>
      <c r="B1" s="4"/>
      <c r="C1" s="4"/>
      <c r="D1" s="4"/>
    </row>
    <row r="2" spans="1:13" ht="72.75" customHeight="1">
      <c r="A2" s="51" t="s">
        <v>24</v>
      </c>
      <c r="B2" s="51"/>
      <c r="C2" s="51"/>
      <c r="D2" s="51"/>
    </row>
    <row r="3" spans="1:13" ht="18" customHeight="1" thickBot="1">
      <c r="A3" s="1"/>
      <c r="B3" s="1"/>
      <c r="C3" s="1"/>
      <c r="D3" s="1"/>
    </row>
    <row r="4" spans="1:13" ht="15" customHeight="1">
      <c r="A4" s="45" t="s">
        <v>25</v>
      </c>
      <c r="B4" s="45" t="s">
        <v>26</v>
      </c>
      <c r="C4" s="46"/>
      <c r="D4" s="47"/>
      <c r="E4" s="45" t="s">
        <v>32</v>
      </c>
      <c r="F4" s="46"/>
      <c r="G4" s="47"/>
      <c r="H4" s="45" t="s">
        <v>33</v>
      </c>
      <c r="I4" s="46"/>
      <c r="J4" s="47"/>
      <c r="K4" s="45" t="s">
        <v>34</v>
      </c>
      <c r="L4" s="46"/>
      <c r="M4" s="47"/>
    </row>
    <row r="5" spans="1:13" ht="15" customHeight="1" thickBot="1">
      <c r="A5" s="52"/>
      <c r="B5" s="48"/>
      <c r="C5" s="49"/>
      <c r="D5" s="50"/>
      <c r="E5" s="48"/>
      <c r="F5" s="49"/>
      <c r="G5" s="50"/>
      <c r="H5" s="48"/>
      <c r="I5" s="49"/>
      <c r="J5" s="50"/>
      <c r="K5" s="48"/>
      <c r="L5" s="49"/>
      <c r="M5" s="50"/>
    </row>
    <row r="6" spans="1:13" ht="32.25" customHeight="1" thickBot="1">
      <c r="A6" s="48"/>
      <c r="B6" s="5" t="s">
        <v>2</v>
      </c>
      <c r="C6" s="5" t="s">
        <v>27</v>
      </c>
      <c r="D6" s="6" t="s">
        <v>0</v>
      </c>
      <c r="E6" s="30" t="s">
        <v>2</v>
      </c>
      <c r="F6" s="30" t="s">
        <v>27</v>
      </c>
      <c r="G6" s="31" t="s">
        <v>0</v>
      </c>
      <c r="H6" s="30" t="s">
        <v>2</v>
      </c>
      <c r="I6" s="30" t="s">
        <v>27</v>
      </c>
      <c r="J6" s="31" t="s">
        <v>0</v>
      </c>
      <c r="K6" s="30" t="s">
        <v>2</v>
      </c>
      <c r="L6" s="30" t="s">
        <v>27</v>
      </c>
      <c r="M6" s="31" t="s">
        <v>0</v>
      </c>
    </row>
    <row r="7" spans="1:13" ht="30.75" thickBot="1">
      <c r="A7" s="7" t="s">
        <v>3</v>
      </c>
      <c r="B7" s="16">
        <v>20154.599999999999</v>
      </c>
      <c r="C7" s="17">
        <v>20805.2</v>
      </c>
      <c r="D7" s="26">
        <f>C7/B7*100</f>
        <v>103.22804719518126</v>
      </c>
      <c r="E7" s="32">
        <v>40106.83</v>
      </c>
      <c r="F7" s="33">
        <v>43470.3</v>
      </c>
      <c r="G7" s="34">
        <f>F7/E7*100</f>
        <v>108.38627734976811</v>
      </c>
      <c r="H7" s="42">
        <v>62369.9</v>
      </c>
      <c r="I7" s="33">
        <v>64105.599999999999</v>
      </c>
      <c r="J7" s="34">
        <f>I7/H7*100</f>
        <v>102.7829129115166</v>
      </c>
      <c r="K7" s="42">
        <v>84622.3</v>
      </c>
      <c r="L7" s="33">
        <v>93896.7</v>
      </c>
      <c r="M7" s="34">
        <f>L7/K7*100</f>
        <v>110.95975883425527</v>
      </c>
    </row>
    <row r="8" spans="1:13" ht="30.75" thickBot="1">
      <c r="A8" s="8" t="s">
        <v>4</v>
      </c>
      <c r="B8" s="18">
        <v>121164.8</v>
      </c>
      <c r="C8" s="2">
        <v>128860.1</v>
      </c>
      <c r="D8" s="27">
        <f t="shared" ref="D8:D24" si="0">C8/B8*100</f>
        <v>106.35110197020916</v>
      </c>
      <c r="E8" s="35">
        <v>264148.90000000002</v>
      </c>
      <c r="F8" s="36">
        <v>304533.2</v>
      </c>
      <c r="G8" s="34">
        <f t="shared" ref="G8:G32" si="1">F8/E8*100</f>
        <v>115.28846041001874</v>
      </c>
      <c r="H8" s="42">
        <v>373785.9</v>
      </c>
      <c r="I8" s="36">
        <v>406117.6</v>
      </c>
      <c r="J8" s="34">
        <f t="shared" ref="J8:J32" si="2">I8/H8*100</f>
        <v>108.64979123075535</v>
      </c>
      <c r="K8" s="42">
        <v>570405.30000000005</v>
      </c>
      <c r="L8" s="36">
        <v>610276.69999999995</v>
      </c>
      <c r="M8" s="34">
        <f t="shared" ref="M8:M32" si="3">L8/K8*100</f>
        <v>106.99001218957818</v>
      </c>
    </row>
    <row r="9" spans="1:13" ht="30.75" thickBot="1">
      <c r="A9" s="9" t="s">
        <v>5</v>
      </c>
      <c r="B9" s="18">
        <v>32186.3</v>
      </c>
      <c r="C9" s="2">
        <v>23526.9</v>
      </c>
      <c r="D9" s="27">
        <f t="shared" si="0"/>
        <v>73.096006686074517</v>
      </c>
      <c r="E9" s="35">
        <v>68455.83</v>
      </c>
      <c r="F9" s="36">
        <v>49010.3</v>
      </c>
      <c r="G9" s="34">
        <f t="shared" si="1"/>
        <v>71.594048308230285</v>
      </c>
      <c r="H9" s="42">
        <v>94296.4</v>
      </c>
      <c r="I9" s="36">
        <v>74426.7</v>
      </c>
      <c r="J9" s="34">
        <f t="shared" si="2"/>
        <v>78.928463865004389</v>
      </c>
      <c r="K9" s="42">
        <v>122208</v>
      </c>
      <c r="L9" s="36">
        <v>101260.8</v>
      </c>
      <c r="M9" s="34">
        <f t="shared" si="3"/>
        <v>82.859387274155537</v>
      </c>
    </row>
    <row r="10" spans="1:13" ht="15.75" thickBot="1">
      <c r="A10" s="9" t="s">
        <v>6</v>
      </c>
      <c r="B10" s="18">
        <v>38268.400000000001</v>
      </c>
      <c r="C10" s="2">
        <v>35647.699999999997</v>
      </c>
      <c r="D10" s="27">
        <f t="shared" si="0"/>
        <v>93.151791033855602</v>
      </c>
      <c r="E10" s="35">
        <v>88220.7</v>
      </c>
      <c r="F10" s="36">
        <v>76308.3</v>
      </c>
      <c r="G10" s="34">
        <f t="shared" si="1"/>
        <v>86.49704661150956</v>
      </c>
      <c r="H10" s="42">
        <v>120614.39999999999</v>
      </c>
      <c r="I10" s="36">
        <v>109508.7</v>
      </c>
      <c r="J10" s="34">
        <f t="shared" si="2"/>
        <v>90.7923929481057</v>
      </c>
      <c r="K10" s="42">
        <v>165986.9</v>
      </c>
      <c r="L10" s="36">
        <v>154312.70000000001</v>
      </c>
      <c r="M10" s="34">
        <f t="shared" si="3"/>
        <v>92.966794367507319</v>
      </c>
    </row>
    <row r="11" spans="1:13" ht="30.75" thickBot="1">
      <c r="A11" s="9" t="s">
        <v>7</v>
      </c>
      <c r="B11" s="18">
        <v>661.1</v>
      </c>
      <c r="C11" s="2">
        <v>793.3</v>
      </c>
      <c r="D11" s="27">
        <f>C11/B11*100</f>
        <v>119.99697473907122</v>
      </c>
      <c r="E11" s="35">
        <v>1519.7</v>
      </c>
      <c r="F11" s="36">
        <v>1577.7</v>
      </c>
      <c r="G11" s="34">
        <f t="shared" si="1"/>
        <v>103.81654273869843</v>
      </c>
      <c r="H11" s="42">
        <v>2231</v>
      </c>
      <c r="I11" s="36">
        <v>2363.3000000000002</v>
      </c>
      <c r="J11" s="34">
        <f t="shared" si="2"/>
        <v>105.93007619901391</v>
      </c>
      <c r="K11" s="42">
        <v>2868</v>
      </c>
      <c r="L11" s="36">
        <v>3367.8</v>
      </c>
      <c r="M11" s="34">
        <f t="shared" si="3"/>
        <v>117.42677824267783</v>
      </c>
    </row>
    <row r="12" spans="1:13" ht="30.75" thickBot="1">
      <c r="A12" s="8" t="s">
        <v>8</v>
      </c>
      <c r="B12" s="18">
        <v>1807.9</v>
      </c>
      <c r="C12" s="2">
        <v>2808.3</v>
      </c>
      <c r="D12" s="27">
        <f t="shared" si="0"/>
        <v>155.33491896675702</v>
      </c>
      <c r="E12" s="35">
        <v>3651</v>
      </c>
      <c r="F12" s="36">
        <v>4959.1000000000004</v>
      </c>
      <c r="G12" s="34">
        <f t="shared" si="1"/>
        <v>135.82854012599287</v>
      </c>
      <c r="H12" s="42">
        <v>5591.5</v>
      </c>
      <c r="I12" s="36">
        <v>6486</v>
      </c>
      <c r="J12" s="34">
        <f t="shared" si="2"/>
        <v>115.99749619958865</v>
      </c>
      <c r="K12" s="42">
        <v>10028.299999999999</v>
      </c>
      <c r="L12" s="36">
        <v>10633.7</v>
      </c>
      <c r="M12" s="34">
        <f t="shared" si="3"/>
        <v>106.03691552905279</v>
      </c>
    </row>
    <row r="13" spans="1:13" ht="30.75" thickBot="1">
      <c r="A13" s="9" t="s">
        <v>9</v>
      </c>
      <c r="B13" s="18">
        <v>5350.1</v>
      </c>
      <c r="C13" s="2">
        <v>5299.5</v>
      </c>
      <c r="D13" s="27">
        <f t="shared" si="0"/>
        <v>99.054223285546058</v>
      </c>
      <c r="E13" s="35">
        <v>9087.4</v>
      </c>
      <c r="F13" s="36">
        <v>10417.5</v>
      </c>
      <c r="G13" s="34">
        <f t="shared" si="1"/>
        <v>114.63674978541718</v>
      </c>
      <c r="H13" s="42">
        <v>13838.6</v>
      </c>
      <c r="I13" s="36">
        <v>16126.1</v>
      </c>
      <c r="J13" s="34">
        <f t="shared" si="2"/>
        <v>116.52985128553466</v>
      </c>
      <c r="K13" s="42">
        <v>20096.099999999999</v>
      </c>
      <c r="L13" s="36">
        <v>25427.8</v>
      </c>
      <c r="M13" s="34">
        <f t="shared" si="3"/>
        <v>126.5310184563174</v>
      </c>
    </row>
    <row r="14" spans="1:13" ht="45.75" customHeight="1" thickBot="1">
      <c r="A14" s="8" t="s">
        <v>10</v>
      </c>
      <c r="B14" s="18">
        <v>9494</v>
      </c>
      <c r="C14" s="2">
        <v>20096.3</v>
      </c>
      <c r="D14" s="27">
        <f t="shared" si="0"/>
        <v>211.67368864546029</v>
      </c>
      <c r="E14" s="35">
        <v>31020.400000000001</v>
      </c>
      <c r="F14" s="36">
        <v>38161.199999999997</v>
      </c>
      <c r="G14" s="34">
        <f t="shared" si="1"/>
        <v>123.01969026833952</v>
      </c>
      <c r="H14" s="42">
        <v>55236.2</v>
      </c>
      <c r="I14" s="36">
        <v>74670</v>
      </c>
      <c r="J14" s="34">
        <f t="shared" si="2"/>
        <v>135.18308645417318</v>
      </c>
      <c r="K14" s="42">
        <v>150054.70000000001</v>
      </c>
      <c r="L14" s="36">
        <v>362663</v>
      </c>
      <c r="M14" s="34">
        <f t="shared" si="3"/>
        <v>241.68719806843768</v>
      </c>
    </row>
    <row r="15" spans="1:13" ht="45.75" thickBot="1">
      <c r="A15" s="10" t="s">
        <v>11</v>
      </c>
      <c r="B15" s="19">
        <v>628</v>
      </c>
      <c r="C15" s="3">
        <v>810</v>
      </c>
      <c r="D15" s="27">
        <f t="shared" si="0"/>
        <v>128.98089171974522</v>
      </c>
      <c r="E15" s="35">
        <v>1654.3</v>
      </c>
      <c r="F15" s="36">
        <v>2158.8000000000002</v>
      </c>
      <c r="G15" s="34">
        <f t="shared" si="1"/>
        <v>130.49628241552321</v>
      </c>
      <c r="H15" s="43">
        <v>2967.6</v>
      </c>
      <c r="I15" s="36">
        <v>3762.6</v>
      </c>
      <c r="J15" s="34">
        <f t="shared" si="2"/>
        <v>126.78932470683381</v>
      </c>
      <c r="K15" s="43">
        <v>4226</v>
      </c>
      <c r="L15" s="36">
        <v>5426.2</v>
      </c>
      <c r="M15" s="34">
        <f t="shared" si="3"/>
        <v>128.40037860861335</v>
      </c>
    </row>
    <row r="16" spans="1:13" ht="45.75" thickBot="1">
      <c r="A16" s="11" t="s">
        <v>12</v>
      </c>
      <c r="B16" s="18">
        <v>0</v>
      </c>
      <c r="C16" s="2">
        <v>0</v>
      </c>
      <c r="D16" s="27" t="e">
        <f t="shared" si="0"/>
        <v>#DIV/0!</v>
      </c>
      <c r="E16" s="35">
        <v>0</v>
      </c>
      <c r="F16" s="36">
        <v>0</v>
      </c>
      <c r="G16" s="34" t="e">
        <f t="shared" si="1"/>
        <v>#DIV/0!</v>
      </c>
      <c r="H16" s="42">
        <v>0</v>
      </c>
      <c r="I16" s="36">
        <v>0</v>
      </c>
      <c r="J16" s="34" t="e">
        <f t="shared" si="2"/>
        <v>#DIV/0!</v>
      </c>
      <c r="K16" s="42">
        <v>2050</v>
      </c>
      <c r="L16" s="36">
        <v>0</v>
      </c>
      <c r="M16" s="34">
        <f t="shared" si="3"/>
        <v>0</v>
      </c>
    </row>
    <row r="17" spans="1:13" ht="30.75" thickBot="1">
      <c r="A17" s="12" t="s">
        <v>13</v>
      </c>
      <c r="B17" s="19">
        <v>2275.8000000000002</v>
      </c>
      <c r="C17" s="3">
        <v>0</v>
      </c>
      <c r="D17" s="27">
        <f t="shared" si="0"/>
        <v>0</v>
      </c>
      <c r="E17" s="35">
        <v>3600</v>
      </c>
      <c r="F17" s="36">
        <v>674.2</v>
      </c>
      <c r="G17" s="34">
        <f t="shared" si="1"/>
        <v>18.727777777777778</v>
      </c>
      <c r="H17" s="43">
        <v>8330.2999999999993</v>
      </c>
      <c r="I17" s="36">
        <v>2393.8000000000002</v>
      </c>
      <c r="J17" s="34">
        <f t="shared" si="2"/>
        <v>28.736059925813002</v>
      </c>
      <c r="K17" s="43">
        <v>11443.5</v>
      </c>
      <c r="L17" s="36">
        <v>13236.4</v>
      </c>
      <c r="M17" s="34">
        <f t="shared" si="3"/>
        <v>115.66740944641063</v>
      </c>
    </row>
    <row r="18" spans="1:13" ht="30.75" customHeight="1" thickBot="1">
      <c r="A18" s="12" t="s">
        <v>14</v>
      </c>
      <c r="B18" s="19">
        <v>617.6</v>
      </c>
      <c r="C18" s="3">
        <v>470</v>
      </c>
      <c r="D18" s="27">
        <f t="shared" si="0"/>
        <v>76.10103626943004</v>
      </c>
      <c r="E18" s="35">
        <v>1133.9000000000001</v>
      </c>
      <c r="F18" s="36">
        <v>857.6</v>
      </c>
      <c r="G18" s="34">
        <f t="shared" si="1"/>
        <v>75.632771849369433</v>
      </c>
      <c r="H18" s="44">
        <v>1723.3</v>
      </c>
      <c r="I18" s="36">
        <v>1515.7</v>
      </c>
      <c r="J18" s="34">
        <f t="shared" si="2"/>
        <v>87.953345325828352</v>
      </c>
      <c r="K18" s="44">
        <v>2296.5</v>
      </c>
      <c r="L18" s="36">
        <v>3120.2</v>
      </c>
      <c r="M18" s="34">
        <f t="shared" si="3"/>
        <v>135.86762464620074</v>
      </c>
    </row>
    <row r="19" spans="1:13" ht="30.75" thickBot="1">
      <c r="A19" s="11" t="s">
        <v>15</v>
      </c>
      <c r="B19" s="18">
        <v>13.6</v>
      </c>
      <c r="C19" s="2">
        <v>0</v>
      </c>
      <c r="D19" s="27">
        <f t="shared" si="0"/>
        <v>0</v>
      </c>
      <c r="E19" s="35">
        <v>17.8</v>
      </c>
      <c r="F19" s="36">
        <v>4.5999999999999996</v>
      </c>
      <c r="G19" s="34">
        <f t="shared" si="1"/>
        <v>25.842696629213478</v>
      </c>
      <c r="H19" s="42">
        <v>37.200000000000003</v>
      </c>
      <c r="I19" s="36">
        <v>4.5999999999999996</v>
      </c>
      <c r="J19" s="34">
        <f t="shared" si="2"/>
        <v>12.36559139784946</v>
      </c>
      <c r="K19" s="42">
        <v>78.2</v>
      </c>
      <c r="L19" s="36">
        <v>4.5999999999999996</v>
      </c>
      <c r="M19" s="34">
        <f t="shared" si="3"/>
        <v>5.8823529411764701</v>
      </c>
    </row>
    <row r="20" spans="1:13" ht="45.75" thickBot="1">
      <c r="A20" s="11" t="s">
        <v>16</v>
      </c>
      <c r="B20" s="18">
        <v>640.79999999999995</v>
      </c>
      <c r="C20" s="2">
        <v>248</v>
      </c>
      <c r="D20" s="27">
        <f t="shared" si="0"/>
        <v>38.701622971285893</v>
      </c>
      <c r="E20" s="35">
        <v>1222.5999999999999</v>
      </c>
      <c r="F20" s="36">
        <v>589.1</v>
      </c>
      <c r="G20" s="34">
        <f t="shared" si="1"/>
        <v>48.184197611647321</v>
      </c>
      <c r="H20" s="42">
        <v>1585.1</v>
      </c>
      <c r="I20" s="36">
        <v>837.5</v>
      </c>
      <c r="J20" s="34">
        <f t="shared" si="2"/>
        <v>52.835783231341871</v>
      </c>
      <c r="K20" s="42">
        <v>1793</v>
      </c>
      <c r="L20" s="36">
        <v>1516.7</v>
      </c>
      <c r="M20" s="34">
        <f t="shared" si="3"/>
        <v>84.590072504182928</v>
      </c>
    </row>
    <row r="21" spans="1:13" ht="15.75" thickBot="1">
      <c r="A21" s="9" t="s">
        <v>17</v>
      </c>
      <c r="B21" s="18">
        <v>0</v>
      </c>
      <c r="C21" s="2">
        <v>0</v>
      </c>
      <c r="D21" s="27">
        <v>0</v>
      </c>
      <c r="E21" s="35">
        <v>449.6</v>
      </c>
      <c r="F21" s="36">
        <v>4273</v>
      </c>
      <c r="G21" s="34">
        <f t="shared" si="1"/>
        <v>950.40035587188606</v>
      </c>
      <c r="H21" s="42">
        <v>2470.4</v>
      </c>
      <c r="I21" s="36">
        <v>5004.3</v>
      </c>
      <c r="J21" s="34">
        <f t="shared" si="2"/>
        <v>202.57043393782382</v>
      </c>
      <c r="K21" s="42">
        <v>9223.5</v>
      </c>
      <c r="L21" s="36">
        <v>5532.5</v>
      </c>
      <c r="M21" s="34">
        <f t="shared" si="3"/>
        <v>59.982653005908816</v>
      </c>
    </row>
    <row r="22" spans="1:13" ht="30" customHeight="1" thickBot="1">
      <c r="A22" s="9" t="s">
        <v>18</v>
      </c>
      <c r="B22" s="18">
        <v>13188.8</v>
      </c>
      <c r="C22" s="2">
        <v>12289.3</v>
      </c>
      <c r="D22" s="27">
        <f t="shared" si="0"/>
        <v>93.179819240567753</v>
      </c>
      <c r="E22" s="35">
        <v>22492</v>
      </c>
      <c r="F22" s="36">
        <v>22015.7</v>
      </c>
      <c r="G22" s="34">
        <f t="shared" si="1"/>
        <v>97.882358171794408</v>
      </c>
      <c r="H22" s="42">
        <v>40165.599999999999</v>
      </c>
      <c r="I22" s="36">
        <v>31759</v>
      </c>
      <c r="J22" s="34">
        <f t="shared" si="2"/>
        <v>79.070149580735759</v>
      </c>
      <c r="K22" s="42">
        <v>59720.5</v>
      </c>
      <c r="L22" s="36">
        <v>56978.1</v>
      </c>
      <c r="M22" s="34">
        <f t="shared" si="3"/>
        <v>95.407941996466874</v>
      </c>
    </row>
    <row r="23" spans="1:13" ht="30.75" thickBot="1">
      <c r="A23" s="11" t="s">
        <v>1</v>
      </c>
      <c r="B23" s="18">
        <v>80.900000000000006</v>
      </c>
      <c r="C23" s="2">
        <v>28.3</v>
      </c>
      <c r="D23" s="27">
        <f t="shared" si="0"/>
        <v>34.981458590852903</v>
      </c>
      <c r="E23" s="35">
        <v>167.8</v>
      </c>
      <c r="F23" s="36">
        <v>141.80000000000001</v>
      </c>
      <c r="G23" s="34">
        <f t="shared" si="1"/>
        <v>84.505363528009539</v>
      </c>
      <c r="H23" s="42">
        <v>296.89999999999998</v>
      </c>
      <c r="I23" s="36">
        <v>277.60000000000002</v>
      </c>
      <c r="J23" s="34">
        <f t="shared" si="2"/>
        <v>93.499494779387021</v>
      </c>
      <c r="K23" s="42">
        <v>456.9</v>
      </c>
      <c r="L23" s="36">
        <v>456.9</v>
      </c>
      <c r="M23" s="34">
        <f t="shared" si="3"/>
        <v>100</v>
      </c>
    </row>
    <row r="24" spans="1:13" ht="30.75" thickBot="1">
      <c r="A24" s="9" t="s">
        <v>19</v>
      </c>
      <c r="B24" s="18">
        <v>169.7</v>
      </c>
      <c r="C24" s="2">
        <v>203.9</v>
      </c>
      <c r="D24" s="27">
        <f t="shared" si="0"/>
        <v>120.15321154979377</v>
      </c>
      <c r="E24" s="35">
        <v>245.4</v>
      </c>
      <c r="F24" s="36">
        <v>296.8</v>
      </c>
      <c r="G24" s="34">
        <f t="shared" si="1"/>
        <v>120.94539527302364</v>
      </c>
      <c r="H24" s="42">
        <v>537.5</v>
      </c>
      <c r="I24" s="36">
        <v>476</v>
      </c>
      <c r="J24" s="34">
        <f t="shared" si="2"/>
        <v>88.558139534883722</v>
      </c>
      <c r="K24" s="42">
        <v>770.7</v>
      </c>
      <c r="L24" s="36">
        <v>1297.5</v>
      </c>
      <c r="M24" s="34">
        <f t="shared" si="3"/>
        <v>168.35344492020241</v>
      </c>
    </row>
    <row r="25" spans="1:13" ht="45.75" thickBot="1">
      <c r="A25" s="9" t="s">
        <v>20</v>
      </c>
      <c r="B25" s="18">
        <v>0</v>
      </c>
      <c r="C25" s="2">
        <v>0</v>
      </c>
      <c r="D25" s="27" t="e">
        <f t="shared" ref="D25" si="4">C25/B25*100</f>
        <v>#DIV/0!</v>
      </c>
      <c r="E25" s="35">
        <v>0</v>
      </c>
      <c r="F25" s="36">
        <v>0</v>
      </c>
      <c r="G25" s="34" t="e">
        <f t="shared" si="1"/>
        <v>#DIV/0!</v>
      </c>
      <c r="H25" s="42">
        <v>0</v>
      </c>
      <c r="I25" s="36">
        <v>95.9</v>
      </c>
      <c r="J25" s="34" t="e">
        <f t="shared" si="2"/>
        <v>#DIV/0!</v>
      </c>
      <c r="K25" s="42">
        <v>20</v>
      </c>
      <c r="L25" s="36">
        <v>313.39999999999998</v>
      </c>
      <c r="M25" s="34">
        <f t="shared" si="3"/>
        <v>1566.9999999999998</v>
      </c>
    </row>
    <row r="26" spans="1:13" ht="30.75" thickBot="1">
      <c r="A26" s="9" t="s">
        <v>21</v>
      </c>
      <c r="B26" s="18">
        <v>0</v>
      </c>
      <c r="C26" s="2">
        <v>0</v>
      </c>
      <c r="D26" s="27" t="e">
        <f t="shared" ref="D26" si="5">C26/B26*100</f>
        <v>#DIV/0!</v>
      </c>
      <c r="E26" s="35">
        <v>14.5</v>
      </c>
      <c r="F26" s="36">
        <v>32</v>
      </c>
      <c r="G26" s="34">
        <f t="shared" si="1"/>
        <v>220.68965517241378</v>
      </c>
      <c r="H26" s="42">
        <v>4588.8</v>
      </c>
      <c r="I26" s="36">
        <v>7504.5</v>
      </c>
      <c r="J26" s="34">
        <f t="shared" si="2"/>
        <v>163.53948744769872</v>
      </c>
      <c r="K26" s="42">
        <v>7628.2</v>
      </c>
      <c r="L26" s="36">
        <v>8588.4</v>
      </c>
      <c r="M26" s="34">
        <f t="shared" si="3"/>
        <v>112.58750426050706</v>
      </c>
    </row>
    <row r="27" spans="1:13" ht="31.5" customHeight="1" thickBot="1">
      <c r="A27" s="8" t="s">
        <v>22</v>
      </c>
      <c r="B27" s="18">
        <v>62.1</v>
      </c>
      <c r="C27" s="2">
        <v>0</v>
      </c>
      <c r="D27" s="27">
        <f t="shared" ref="D27:D32" si="6">C27/B27*100</f>
        <v>0</v>
      </c>
      <c r="E27" s="35">
        <v>62.1</v>
      </c>
      <c r="F27" s="36">
        <v>50</v>
      </c>
      <c r="G27" s="34">
        <f t="shared" si="1"/>
        <v>80.515297906602257</v>
      </c>
      <c r="H27" s="42">
        <v>62.1</v>
      </c>
      <c r="I27" s="36">
        <v>448.7</v>
      </c>
      <c r="J27" s="34">
        <f t="shared" si="2"/>
        <v>722.54428341384858</v>
      </c>
      <c r="K27" s="42">
        <v>99.1</v>
      </c>
      <c r="L27" s="36">
        <v>1701.1</v>
      </c>
      <c r="M27" s="34">
        <f t="shared" si="3"/>
        <v>1716.5489404641776</v>
      </c>
    </row>
    <row r="28" spans="1:13" ht="31.5" customHeight="1" thickBot="1">
      <c r="A28" s="9" t="s">
        <v>23</v>
      </c>
      <c r="B28" s="18">
        <v>0</v>
      </c>
      <c r="C28" s="2">
        <v>0</v>
      </c>
      <c r="D28" s="27" t="e">
        <f t="shared" si="6"/>
        <v>#DIV/0!</v>
      </c>
      <c r="E28" s="35">
        <v>0</v>
      </c>
      <c r="F28" s="36">
        <v>0</v>
      </c>
      <c r="G28" s="34" t="e">
        <f t="shared" si="1"/>
        <v>#DIV/0!</v>
      </c>
      <c r="H28" s="42">
        <v>0</v>
      </c>
      <c r="I28" s="36">
        <v>0</v>
      </c>
      <c r="J28" s="34" t="e">
        <f t="shared" si="2"/>
        <v>#DIV/0!</v>
      </c>
      <c r="K28" s="42">
        <v>8.3000000000000007</v>
      </c>
      <c r="L28" s="36">
        <v>1.8</v>
      </c>
      <c r="M28" s="34">
        <f t="shared" si="3"/>
        <v>21.686746987951803</v>
      </c>
    </row>
    <row r="29" spans="1:13" ht="31.5" customHeight="1" thickBot="1">
      <c r="A29" s="15" t="s">
        <v>28</v>
      </c>
      <c r="B29" s="20">
        <v>0</v>
      </c>
      <c r="C29" s="13">
        <v>75.5</v>
      </c>
      <c r="D29" s="28" t="e">
        <f t="shared" si="6"/>
        <v>#DIV/0!</v>
      </c>
      <c r="E29" s="35">
        <v>0</v>
      </c>
      <c r="F29" s="36">
        <v>184</v>
      </c>
      <c r="G29" s="34" t="e">
        <f t="shared" si="1"/>
        <v>#DIV/0!</v>
      </c>
      <c r="H29" s="35">
        <v>0</v>
      </c>
      <c r="I29" s="36">
        <v>444.3</v>
      </c>
      <c r="J29" s="34" t="e">
        <f t="shared" si="2"/>
        <v>#DIV/0!</v>
      </c>
      <c r="K29" s="35">
        <v>0</v>
      </c>
      <c r="L29" s="36">
        <v>3189.9</v>
      </c>
      <c r="M29" s="34" t="e">
        <f t="shared" si="3"/>
        <v>#DIV/0!</v>
      </c>
    </row>
    <row r="30" spans="1:13" ht="30.75" thickBot="1">
      <c r="A30" s="15" t="s">
        <v>29</v>
      </c>
      <c r="B30" s="21">
        <v>0</v>
      </c>
      <c r="C30" s="14">
        <v>4880.8</v>
      </c>
      <c r="D30" s="28" t="e">
        <f t="shared" si="6"/>
        <v>#DIV/0!</v>
      </c>
      <c r="E30" s="35">
        <v>0</v>
      </c>
      <c r="F30" s="36">
        <v>11606.7</v>
      </c>
      <c r="G30" s="34" t="e">
        <f t="shared" si="1"/>
        <v>#DIV/0!</v>
      </c>
      <c r="H30" s="35">
        <v>0</v>
      </c>
      <c r="I30" s="36">
        <v>15093.1</v>
      </c>
      <c r="J30" s="34" t="e">
        <f t="shared" si="2"/>
        <v>#DIV/0!</v>
      </c>
      <c r="K30" s="35">
        <v>0</v>
      </c>
      <c r="L30" s="36">
        <v>22845.7</v>
      </c>
      <c r="M30" s="34" t="e">
        <f t="shared" si="3"/>
        <v>#DIV/0!</v>
      </c>
    </row>
    <row r="31" spans="1:13" ht="75.75" thickBot="1">
      <c r="A31" s="22" t="s">
        <v>30</v>
      </c>
      <c r="B31" s="23">
        <v>0</v>
      </c>
      <c r="C31" s="24">
        <v>174</v>
      </c>
      <c r="D31" s="29" t="e">
        <f t="shared" si="6"/>
        <v>#DIV/0!</v>
      </c>
      <c r="E31" s="37">
        <v>0</v>
      </c>
      <c r="F31" s="38">
        <v>420.3</v>
      </c>
      <c r="G31" s="34" t="e">
        <f t="shared" si="1"/>
        <v>#DIV/0!</v>
      </c>
      <c r="H31" s="37">
        <v>0</v>
      </c>
      <c r="I31" s="38">
        <v>709.1</v>
      </c>
      <c r="J31" s="34" t="e">
        <f t="shared" si="2"/>
        <v>#DIV/0!</v>
      </c>
      <c r="K31" s="37">
        <v>0</v>
      </c>
      <c r="L31" s="38">
        <v>1103</v>
      </c>
      <c r="M31" s="34" t="e">
        <f t="shared" si="3"/>
        <v>#DIV/0!</v>
      </c>
    </row>
    <row r="32" spans="1:13" ht="15.75" thickBot="1">
      <c r="A32" s="25" t="s">
        <v>31</v>
      </c>
      <c r="B32" s="39">
        <f>SUM(B7:B31)</f>
        <v>246764.49999999997</v>
      </c>
      <c r="C32" s="40">
        <f t="shared" ref="C32:F32" si="7">SUM(C7:C31)</f>
        <v>257017.09999999995</v>
      </c>
      <c r="D32" s="41">
        <f t="shared" si="6"/>
        <v>104.15481157135649</v>
      </c>
      <c r="E32" s="40">
        <f t="shared" si="7"/>
        <v>537270.76000000013</v>
      </c>
      <c r="F32" s="40">
        <f t="shared" si="7"/>
        <v>571742.19999999995</v>
      </c>
      <c r="G32" s="34">
        <f t="shared" si="1"/>
        <v>106.41602755377937</v>
      </c>
      <c r="H32" s="40">
        <f t="shared" ref="H32:I32" si="8">SUM(H7:H31)</f>
        <v>790728.70000000007</v>
      </c>
      <c r="I32" s="40">
        <f t="shared" si="8"/>
        <v>824130.69999999984</v>
      </c>
      <c r="J32" s="34">
        <f t="shared" si="2"/>
        <v>104.2242048378919</v>
      </c>
      <c r="K32" s="40">
        <f t="shared" ref="K32:L32" si="9">SUM(K7:K31)</f>
        <v>1226084</v>
      </c>
      <c r="L32" s="40">
        <f t="shared" si="9"/>
        <v>1487151.5999999996</v>
      </c>
      <c r="M32" s="34">
        <f t="shared" si="3"/>
        <v>121.29279886206814</v>
      </c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35433070866141736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2022-01-11T09:48:53Z</dcterms:modified>
</cp:coreProperties>
</file>