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<sst xmlns="http://schemas.openxmlformats.org/spreadsheetml/2006/main" count="231" uniqueCount="114">
  <si>
    <t>ФКР 74н
Код</t>
  </si>
  <si>
    <t>ФКР 74н
Описание</t>
  </si>
  <si>
    <t>Наименование</t>
  </si>
  <si>
    <t>Раздел</t>
  </si>
  <si>
    <t>Подраздел</t>
  </si>
  <si>
    <t>0100</t>
  </si>
  <si>
    <t>Общегосударственные вопросы</t>
  </si>
  <si>
    <t>01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</si>
  <si>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</si>
  <si>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</si>
  <si>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</si>
  <si>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</si>
  <si>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</si>
  <si>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</si>
  <si>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</si>
  <si>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</si>
  <si>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</si>
  <si>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</si>
  <si>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</si>
  <si>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</si>
  <si>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</si>
  <si>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</si>
  <si>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</si>
  <si>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</si>
  <si>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</si>
  <si>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</si>
  <si>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</si>
  <si>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</si>
  <si>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</si>
  <si>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</si>
  <si>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</si>
  <si>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</si>
  <si>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</si>
  <si>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</si>
  <si>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</si>
  <si>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11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</si>
  <si>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</si>
  <si>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</si>
  <si>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</si>
  <si>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</si>
  <si>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</si>
  <si>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</si>
  <si>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08</t>
  </si>
  <si>
    <t>10</t>
  </si>
  <si>
    <t>0412</t>
  </si>
  <si>
    <t>Другие вопросы в области национальной экономики</t>
  </si>
  <si>
    <t>12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</si>
  <si>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</si>
  <si>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</si>
  <si>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</si>
  <si>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</si>
  <si>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</si>
  <si>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</si>
  <si>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</si>
  <si>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</si>
  <si>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</si>
  <si>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</si>
  <si>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</si>
  <si>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</si>
  <si>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</si>
  <si>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</si>
  <si>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</si>
  <si>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</si>
  <si>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</si>
  <si>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</si>
  <si>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</si>
  <si>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</si>
  <si>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</si>
  <si>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</si>
  <si>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</si>
  <si>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</si>
  <si>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</si>
  <si>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</si>
  <si>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</si>
  <si>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</si>
  <si>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</si>
  <si>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</si>
  <si>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</si>
  <si>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</si>
  <si>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</si>
  <si>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</si>
  <si>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</si>
  <si>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</si>
  <si>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</si>
  <si>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</si>
  <si>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</si>
  <si>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</si>
  <si>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</si>
  <si>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Периодическая печать и издательства</t>
  </si>
  <si>
    <t>9800</t>
  </si>
  <si>
    <t>Всего</t>
  </si>
  <si>
    <t>Итого</t>
  </si>
  <si>
    <t>0111</t>
  </si>
  <si>
    <t>Резервные фонды</t>
  </si>
  <si>
    <t>Условно утвержденные расходы</t>
  </si>
  <si>
    <t>9999</t>
  </si>
  <si>
    <t>Топливно-энергетический комплекс</t>
  </si>
  <si>
    <t>Дополнительное образование детей</t>
  </si>
  <si>
    <t>Спорт высших достижений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</si>
  <si>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</si>
  <si>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</si>
  <si>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</si>
  <si>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</si>
  <si>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Общие экономические вопросы</t>
  </si>
  <si>
    <t>Приложение 3</t>
  </si>
  <si>
    <t>Исполнение</t>
  </si>
  <si>
    <t>(тыс.руб.)</t>
  </si>
  <si>
    <t>Показатели расходов бюджета Крапивинского  муниципального округа по разделам и подразделам классификации расходов бюджетов за 2020 год</t>
  </si>
  <si>
    <t>Массовый спорт</t>
  </si>
  <si>
    <t>Обеспечение проведения выборов и референдумов</t>
  </si>
  <si>
    <t>Другие вопросы в области жилищно-коммунального хозяйства</t>
  </si>
  <si>
    <t>"Об исполнении бюджета Крапивинского муниципального округа за 2020 год"</t>
  </si>
  <si>
    <t>к Решению Совета народных депутатов Крапивинского муниципального округа</t>
  </si>
  <si>
    <t xml:space="preserve"> от 17.05.2021 № 241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</si>
</sst>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>
      <alignment vertical="top" wrapText="1"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5" fillId="0" borderId="0" xfId="0" applyNumberFormat="1" applyFont="1" applyAlignment="1" quotePrefix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4" fillId="0" borderId="10" xfId="0" applyNumberFormat="1" applyFont="1" applyBorder="1" applyAlignment="1" quotePrefix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5" fillId="0" borderId="0" xfId="0" applyNumberFormat="1" applyFont="1" applyAlignment="1">
      <alignment vertical="top" wrapText="1"/>
    </xf>
    <xf numFmtId="49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6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quotePrefix="1">
      <alignment horizontal="center" vertical="top" wrapText="1"/>
    </xf>
    <xf numFmtId="0" fontId="7" fillId="32" borderId="10" xfId="0" applyFont="1" applyFill="1" applyBorder="1" applyAlignment="1" quotePrefix="1">
      <alignment horizontal="center" vertical="top" wrapText="1"/>
    </xf>
    <xf numFmtId="0" fontId="9" fillId="0" borderId="0" xfId="0" applyFont="1" applyAlignment="1" quotePrefix="1">
      <alignment horizontal="right" vertical="top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0" fillId="0" borderId="0" xfId="0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7" fillId="0" borderId="0" xfId="0" applyNumberFormat="1" applyFont="1" applyAlignment="1">
      <alignment horizontal="right" vertical="center" wrapText="1"/>
    </xf>
    <xf numFmtId="49" fontId="8" fillId="0" borderId="0" xfId="0" applyNumberFormat="1" applyFont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C1">
      <selection activeCell="D12" sqref="D12"/>
    </sheetView>
  </sheetViews>
  <sheetFormatPr defaultColWidth="9.140625" defaultRowHeight="15"/>
  <cols>
    <col min="1" max="2" width="0" style="10" hidden="1" customWidth="1"/>
    <col min="3" max="3" width="82.28125" style="19" customWidth="1"/>
    <col min="4" max="4" width="10.00390625" style="16" customWidth="1"/>
    <col min="5" max="5" width="12.28125" style="16" customWidth="1"/>
    <col min="6" max="6" width="20.7109375" style="11" customWidth="1"/>
    <col min="7" max="7" width="10.57421875" style="11" customWidth="1"/>
    <col min="8" max="16384" width="9.140625" style="11" customWidth="1"/>
  </cols>
  <sheetData>
    <row r="1" spans="1:7" ht="18.75" customHeight="1">
      <c r="A1" s="9"/>
      <c r="C1" s="37" t="s">
        <v>104</v>
      </c>
      <c r="D1" s="37"/>
      <c r="E1" s="37"/>
      <c r="F1" s="37"/>
      <c r="G1" s="31"/>
    </row>
    <row r="2" spans="1:7" ht="18.75" customHeight="1">
      <c r="A2" s="9"/>
      <c r="C2" s="38" t="s">
        <v>112</v>
      </c>
      <c r="D2" s="38"/>
      <c r="E2" s="38"/>
      <c r="F2" s="38"/>
      <c r="G2" s="31"/>
    </row>
    <row r="3" spans="1:7" ht="18.75" customHeight="1">
      <c r="A3" s="9"/>
      <c r="C3" s="39" t="s">
        <v>113</v>
      </c>
      <c r="D3" s="39"/>
      <c r="E3" s="39"/>
      <c r="F3" s="39"/>
      <c r="G3" s="33"/>
    </row>
    <row r="4" spans="1:7" ht="18.75">
      <c r="A4" s="9"/>
      <c r="C4" s="40" t="s">
        <v>111</v>
      </c>
      <c r="D4" s="40"/>
      <c r="E4" s="40"/>
      <c r="F4" s="40"/>
      <c r="G4" s="32"/>
    </row>
    <row r="5" spans="1:6" s="3" customFormat="1" ht="18.75">
      <c r="A5" s="1"/>
      <c r="B5" s="1"/>
      <c r="C5" s="1"/>
      <c r="D5" s="12"/>
      <c r="E5" s="12"/>
      <c r="F5" s="2"/>
    </row>
    <row r="6" spans="1:6" s="3" customFormat="1" ht="42" customHeight="1">
      <c r="A6" s="1"/>
      <c r="B6" s="1"/>
      <c r="C6" s="35" t="s">
        <v>107</v>
      </c>
      <c r="D6" s="36"/>
      <c r="E6" s="36"/>
      <c r="F6" s="36"/>
    </row>
    <row r="7" spans="1:6" s="3" customFormat="1" ht="18.75">
      <c r="A7" s="1"/>
      <c r="B7" s="1"/>
      <c r="C7" s="1"/>
      <c r="D7" s="12"/>
      <c r="E7" s="12"/>
      <c r="F7" s="30" t="s">
        <v>106</v>
      </c>
    </row>
    <row r="8" spans="1:10" s="5" customFormat="1" ht="33" customHeight="1">
      <c r="A8" s="4" t="s">
        <v>0</v>
      </c>
      <c r="B8" s="4" t="s">
        <v>1</v>
      </c>
      <c r="C8" s="28" t="s">
        <v>2</v>
      </c>
      <c r="D8" s="28" t="s">
        <v>3</v>
      </c>
      <c r="E8" s="28" t="s">
        <v>4</v>
      </c>
      <c r="F8" s="29" t="s">
        <v>105</v>
      </c>
      <c r="J8" s="21"/>
    </row>
    <row r="9" spans="1:6" s="8" customFormat="1" ht="18.75">
      <c r="A9" s="6" t="s">
        <v>5</v>
      </c>
      <c r="B9" s="7" t="s">
        <v>6</v>
      </c>
      <c r="C9" s="17" t="s">
        <v>6</v>
      </c>
      <c r="D9" s="13" t="s">
        <v>7</v>
      </c>
      <c r="E9" s="14" t="s">
        <v>8</v>
      </c>
      <c r="F9" s="26">
        <f>SUM(F10:F17)</f>
        <v>86980.29999999999</v>
      </c>
    </row>
    <row r="10" spans="1:6" ht="37.5">
      <c r="A10" s="9" t="s">
        <v>9</v>
      </c>
      <c r="B10" s="10" t="s">
        <v>10</v>
      </c>
      <c r="C10" s="18" t="s">
        <v>10</v>
      </c>
      <c r="D10" s="15" t="s">
        <v>7</v>
      </c>
      <c r="E10" s="15" t="s">
        <v>11</v>
      </c>
      <c r="F10" s="25">
        <v>2078.5</v>
      </c>
    </row>
    <row r="11" spans="1:6" ht="56.25">
      <c r="A11" s="9" t="s">
        <v>12</v>
      </c>
      <c r="B11" s="10" t="s">
        <v>13</v>
      </c>
      <c r="C11" s="18" t="s">
        <v>13</v>
      </c>
      <c r="D11" s="15" t="s">
        <v>7</v>
      </c>
      <c r="E11" s="15" t="s">
        <v>14</v>
      </c>
      <c r="F11" s="25">
        <v>1547.5</v>
      </c>
    </row>
    <row r="12" spans="1:6" ht="63" customHeight="1">
      <c r="A12" s="9" t="s">
        <v>15</v>
      </c>
      <c r="B12" s="10" t="s">
        <v>16</v>
      </c>
      <c r="C12" s="18" t="s">
        <v>16</v>
      </c>
      <c r="D12" s="15" t="s">
        <v>7</v>
      </c>
      <c r="E12" s="15" t="s">
        <v>17</v>
      </c>
      <c r="F12" s="25">
        <v>65689.3</v>
      </c>
    </row>
    <row r="13" spans="1:6" ht="18.75">
      <c r="A13" s="9"/>
      <c r="C13" s="23" t="s">
        <v>101</v>
      </c>
      <c r="D13" s="15" t="s">
        <v>7</v>
      </c>
      <c r="E13" s="15" t="s">
        <v>18</v>
      </c>
      <c r="F13" s="25">
        <v>0</v>
      </c>
    </row>
    <row r="14" spans="1:6" ht="37.5">
      <c r="A14" s="9" t="s">
        <v>19</v>
      </c>
      <c r="B14" s="10" t="s">
        <v>20</v>
      </c>
      <c r="C14" s="18" t="s">
        <v>20</v>
      </c>
      <c r="D14" s="15" t="s">
        <v>7</v>
      </c>
      <c r="E14" s="15" t="s">
        <v>21</v>
      </c>
      <c r="F14" s="25">
        <v>507.9</v>
      </c>
    </row>
    <row r="15" spans="1:6" ht="18.75">
      <c r="A15" s="9"/>
      <c r="C15" s="18" t="s">
        <v>109</v>
      </c>
      <c r="D15" s="15" t="s">
        <v>7</v>
      </c>
      <c r="E15" s="15" t="s">
        <v>22</v>
      </c>
      <c r="F15" s="25">
        <v>12.5</v>
      </c>
    </row>
    <row r="16" spans="1:6" ht="18.75">
      <c r="A16" s="9" t="s">
        <v>92</v>
      </c>
      <c r="B16" s="10" t="s">
        <v>93</v>
      </c>
      <c r="C16" s="18" t="s">
        <v>93</v>
      </c>
      <c r="D16" s="15" t="s">
        <v>7</v>
      </c>
      <c r="E16" s="15" t="s">
        <v>35</v>
      </c>
      <c r="F16" s="25">
        <v>0</v>
      </c>
    </row>
    <row r="17" spans="1:6" ht="18.75">
      <c r="A17" s="9" t="s">
        <v>23</v>
      </c>
      <c r="B17" s="10" t="s">
        <v>24</v>
      </c>
      <c r="C17" s="18" t="s">
        <v>24</v>
      </c>
      <c r="D17" s="15" t="s">
        <v>7</v>
      </c>
      <c r="E17" s="15" t="s">
        <v>25</v>
      </c>
      <c r="F17" s="25">
        <v>17144.6</v>
      </c>
    </row>
    <row r="18" spans="1:6" s="8" customFormat="1" ht="18.75">
      <c r="A18" s="6" t="s">
        <v>26</v>
      </c>
      <c r="B18" s="7" t="s">
        <v>27</v>
      </c>
      <c r="C18" s="17" t="s">
        <v>27</v>
      </c>
      <c r="D18" s="13" t="s">
        <v>11</v>
      </c>
      <c r="E18" s="14" t="s">
        <v>8</v>
      </c>
      <c r="F18" s="26">
        <f>F19</f>
        <v>1249.2</v>
      </c>
    </row>
    <row r="19" spans="1:6" ht="18.75">
      <c r="A19" s="9" t="s">
        <v>28</v>
      </c>
      <c r="B19" s="10" t="s">
        <v>29</v>
      </c>
      <c r="C19" s="18" t="s">
        <v>29</v>
      </c>
      <c r="D19" s="15" t="s">
        <v>11</v>
      </c>
      <c r="E19" s="15" t="s">
        <v>14</v>
      </c>
      <c r="F19" s="27">
        <v>1249.2</v>
      </c>
    </row>
    <row r="20" spans="1:6" s="8" customFormat="1" ht="37.5">
      <c r="A20" s="6" t="s">
        <v>30</v>
      </c>
      <c r="B20" s="7" t="s">
        <v>31</v>
      </c>
      <c r="C20" s="17" t="s">
        <v>31</v>
      </c>
      <c r="D20" s="13" t="s">
        <v>14</v>
      </c>
      <c r="E20" s="14" t="s">
        <v>8</v>
      </c>
      <c r="F20" s="26">
        <f>F21</f>
        <v>4234.4</v>
      </c>
    </row>
    <row r="21" spans="1:6" ht="37.5">
      <c r="A21" s="9" t="s">
        <v>32</v>
      </c>
      <c r="B21" s="10" t="s">
        <v>33</v>
      </c>
      <c r="C21" s="18" t="s">
        <v>33</v>
      </c>
      <c r="D21" s="15" t="s">
        <v>14</v>
      </c>
      <c r="E21" s="15" t="s">
        <v>34</v>
      </c>
      <c r="F21" s="27">
        <v>4234.4</v>
      </c>
    </row>
    <row r="22" spans="1:6" s="8" customFormat="1" ht="18.75">
      <c r="A22" s="6" t="s">
        <v>36</v>
      </c>
      <c r="B22" s="7" t="s">
        <v>37</v>
      </c>
      <c r="C22" s="17" t="s">
        <v>37</v>
      </c>
      <c r="D22" s="13" t="s">
        <v>17</v>
      </c>
      <c r="E22" s="14" t="s">
        <v>8</v>
      </c>
      <c r="F22" s="26">
        <f>SUM(F23:F28)</f>
        <v>74542.2</v>
      </c>
    </row>
    <row r="23" spans="1:6" s="8" customFormat="1" ht="18.75">
      <c r="A23" s="6"/>
      <c r="B23" s="7"/>
      <c r="C23" s="18" t="s">
        <v>103</v>
      </c>
      <c r="D23" s="20" t="s">
        <v>17</v>
      </c>
      <c r="E23" s="20" t="s">
        <v>7</v>
      </c>
      <c r="F23" s="27"/>
    </row>
    <row r="24" spans="1:6" s="8" customFormat="1" ht="18.75">
      <c r="A24" s="6"/>
      <c r="B24" s="7"/>
      <c r="C24" s="18" t="s">
        <v>96</v>
      </c>
      <c r="D24" s="15" t="s">
        <v>17</v>
      </c>
      <c r="E24" s="20" t="s">
        <v>11</v>
      </c>
      <c r="F24" s="27">
        <v>9718.8</v>
      </c>
    </row>
    <row r="25" spans="1:6" ht="18.75">
      <c r="A25" s="9" t="s">
        <v>38</v>
      </c>
      <c r="B25" s="10" t="s">
        <v>39</v>
      </c>
      <c r="C25" s="18" t="s">
        <v>39</v>
      </c>
      <c r="D25" s="15" t="s">
        <v>17</v>
      </c>
      <c r="E25" s="15" t="s">
        <v>18</v>
      </c>
      <c r="F25" s="27">
        <v>11.3</v>
      </c>
    </row>
    <row r="26" spans="1:6" ht="18.75">
      <c r="A26" s="9" t="s">
        <v>40</v>
      </c>
      <c r="B26" s="10" t="s">
        <v>41</v>
      </c>
      <c r="C26" s="18" t="s">
        <v>41</v>
      </c>
      <c r="D26" s="15" t="s">
        <v>17</v>
      </c>
      <c r="E26" s="15" t="s">
        <v>42</v>
      </c>
      <c r="F26" s="27">
        <v>22549.9</v>
      </c>
    </row>
    <row r="27" spans="1:6" ht="18.75">
      <c r="A27" s="9"/>
      <c r="C27" s="22" t="s">
        <v>102</v>
      </c>
      <c r="D27" s="24" t="s">
        <v>17</v>
      </c>
      <c r="E27" s="24" t="s">
        <v>34</v>
      </c>
      <c r="F27" s="27">
        <v>38798.2</v>
      </c>
    </row>
    <row r="28" spans="1:6" ht="18.75">
      <c r="A28" s="9" t="s">
        <v>44</v>
      </c>
      <c r="B28" s="10" t="s">
        <v>45</v>
      </c>
      <c r="C28" s="18" t="s">
        <v>45</v>
      </c>
      <c r="D28" s="15" t="s">
        <v>17</v>
      </c>
      <c r="E28" s="15" t="s">
        <v>46</v>
      </c>
      <c r="F28" s="27">
        <v>3464</v>
      </c>
    </row>
    <row r="29" spans="1:6" s="8" customFormat="1" ht="18.75">
      <c r="A29" s="6" t="s">
        <v>47</v>
      </c>
      <c r="B29" s="7" t="s">
        <v>48</v>
      </c>
      <c r="C29" s="17" t="s">
        <v>48</v>
      </c>
      <c r="D29" s="13" t="s">
        <v>18</v>
      </c>
      <c r="E29" s="14" t="s">
        <v>8</v>
      </c>
      <c r="F29" s="26">
        <f>F30+F31+F32+F33</f>
        <v>175980.9</v>
      </c>
    </row>
    <row r="30" spans="1:6" ht="18.75">
      <c r="A30" s="9" t="s">
        <v>49</v>
      </c>
      <c r="B30" s="10" t="s">
        <v>50</v>
      </c>
      <c r="C30" s="18" t="s">
        <v>50</v>
      </c>
      <c r="D30" s="15" t="s">
        <v>18</v>
      </c>
      <c r="E30" s="15" t="s">
        <v>7</v>
      </c>
      <c r="F30" s="27">
        <v>819.3</v>
      </c>
    </row>
    <row r="31" spans="1:6" ht="18.75">
      <c r="A31" s="9" t="s">
        <v>51</v>
      </c>
      <c r="B31" s="10" t="s">
        <v>52</v>
      </c>
      <c r="C31" s="18" t="s">
        <v>52</v>
      </c>
      <c r="D31" s="15" t="s">
        <v>18</v>
      </c>
      <c r="E31" s="15" t="s">
        <v>11</v>
      </c>
      <c r="F31" s="27">
        <v>139516.7</v>
      </c>
    </row>
    <row r="32" spans="1:6" ht="18.75">
      <c r="A32" s="9"/>
      <c r="C32" s="18" t="s">
        <v>99</v>
      </c>
      <c r="D32" s="15" t="s">
        <v>18</v>
      </c>
      <c r="E32" s="15" t="s">
        <v>14</v>
      </c>
      <c r="F32" s="27">
        <v>29221.1</v>
      </c>
    </row>
    <row r="33" spans="1:6" ht="24" customHeight="1">
      <c r="A33" s="9"/>
      <c r="C33" s="18" t="s">
        <v>110</v>
      </c>
      <c r="D33" s="34" t="s">
        <v>18</v>
      </c>
      <c r="E33" s="34" t="s">
        <v>18</v>
      </c>
      <c r="F33" s="27">
        <v>6423.8</v>
      </c>
    </row>
    <row r="34" spans="1:6" s="8" customFormat="1" ht="18.75">
      <c r="A34" s="6" t="s">
        <v>53</v>
      </c>
      <c r="B34" s="7" t="s">
        <v>54</v>
      </c>
      <c r="C34" s="17" t="s">
        <v>54</v>
      </c>
      <c r="D34" s="13" t="s">
        <v>22</v>
      </c>
      <c r="E34" s="14" t="s">
        <v>8</v>
      </c>
      <c r="F34" s="26">
        <f>SUM(F35:F39)</f>
        <v>551346.7</v>
      </c>
    </row>
    <row r="35" spans="1:6" ht="18.75">
      <c r="A35" s="9" t="s">
        <v>55</v>
      </c>
      <c r="B35" s="10" t="s">
        <v>56</v>
      </c>
      <c r="C35" s="18" t="s">
        <v>56</v>
      </c>
      <c r="D35" s="15" t="s">
        <v>22</v>
      </c>
      <c r="E35" s="15" t="s">
        <v>7</v>
      </c>
      <c r="F35" s="27">
        <v>164196.1</v>
      </c>
    </row>
    <row r="36" spans="1:6" ht="18.75">
      <c r="A36" s="9" t="s">
        <v>57</v>
      </c>
      <c r="B36" s="10" t="s">
        <v>58</v>
      </c>
      <c r="C36" s="18" t="s">
        <v>58</v>
      </c>
      <c r="D36" s="15" t="s">
        <v>22</v>
      </c>
      <c r="E36" s="15" t="s">
        <v>11</v>
      </c>
      <c r="F36" s="27">
        <v>300010</v>
      </c>
    </row>
    <row r="37" spans="1:6" ht="18.75">
      <c r="A37" s="9"/>
      <c r="C37" s="18" t="s">
        <v>97</v>
      </c>
      <c r="D37" s="15" t="s">
        <v>22</v>
      </c>
      <c r="E37" s="15" t="s">
        <v>14</v>
      </c>
      <c r="F37" s="27">
        <v>63714</v>
      </c>
    </row>
    <row r="38" spans="1:6" ht="18.75">
      <c r="A38" s="9" t="s">
        <v>59</v>
      </c>
      <c r="B38" s="10" t="s">
        <v>60</v>
      </c>
      <c r="C38" s="18" t="s">
        <v>100</v>
      </c>
      <c r="D38" s="15" t="s">
        <v>22</v>
      </c>
      <c r="E38" s="15" t="s">
        <v>22</v>
      </c>
      <c r="F38" s="27">
        <v>556.6</v>
      </c>
    </row>
    <row r="39" spans="1:6" ht="18.75">
      <c r="A39" s="9" t="s">
        <v>61</v>
      </c>
      <c r="B39" s="10" t="s">
        <v>62</v>
      </c>
      <c r="C39" s="18" t="s">
        <v>62</v>
      </c>
      <c r="D39" s="15" t="s">
        <v>22</v>
      </c>
      <c r="E39" s="15" t="s">
        <v>34</v>
      </c>
      <c r="F39" s="27">
        <v>22870</v>
      </c>
    </row>
    <row r="40" spans="1:6" s="8" customFormat="1" ht="18.75">
      <c r="A40" s="6" t="s">
        <v>63</v>
      </c>
      <c r="B40" s="7" t="s">
        <v>64</v>
      </c>
      <c r="C40" s="17" t="s">
        <v>64</v>
      </c>
      <c r="D40" s="13" t="s">
        <v>42</v>
      </c>
      <c r="E40" s="14" t="s">
        <v>8</v>
      </c>
      <c r="F40" s="26">
        <f>F41+F42</f>
        <v>123833.8</v>
      </c>
    </row>
    <row r="41" spans="1:6" ht="18.75">
      <c r="A41" s="9" t="s">
        <v>65</v>
      </c>
      <c r="B41" s="10" t="s">
        <v>66</v>
      </c>
      <c r="C41" s="18" t="s">
        <v>66</v>
      </c>
      <c r="D41" s="15" t="s">
        <v>42</v>
      </c>
      <c r="E41" s="15" t="s">
        <v>7</v>
      </c>
      <c r="F41" s="27">
        <v>92673.3</v>
      </c>
    </row>
    <row r="42" spans="1:6" ht="18.75">
      <c r="A42" s="9" t="s">
        <v>67</v>
      </c>
      <c r="B42" s="10" t="s">
        <v>68</v>
      </c>
      <c r="C42" s="18" t="s">
        <v>68</v>
      </c>
      <c r="D42" s="15" t="s">
        <v>42</v>
      </c>
      <c r="E42" s="15" t="s">
        <v>17</v>
      </c>
      <c r="F42" s="27">
        <v>31160.5</v>
      </c>
    </row>
    <row r="43" spans="1:6" s="8" customFormat="1" ht="18.75">
      <c r="A43" s="6" t="s">
        <v>69</v>
      </c>
      <c r="B43" s="7" t="s">
        <v>70</v>
      </c>
      <c r="C43" s="17" t="s">
        <v>70</v>
      </c>
      <c r="D43" s="13" t="s">
        <v>43</v>
      </c>
      <c r="E43" s="14" t="s">
        <v>8</v>
      </c>
      <c r="F43" s="26">
        <f>F44+F45+F46+F47+F48</f>
        <v>198421.80000000002</v>
      </c>
    </row>
    <row r="44" spans="1:6" ht="18.75">
      <c r="A44" s="9" t="s">
        <v>71</v>
      </c>
      <c r="B44" s="10" t="s">
        <v>72</v>
      </c>
      <c r="C44" s="18" t="s">
        <v>72</v>
      </c>
      <c r="D44" s="15" t="s">
        <v>43</v>
      </c>
      <c r="E44" s="15" t="s">
        <v>7</v>
      </c>
      <c r="F44" s="25">
        <v>4973.8</v>
      </c>
    </row>
    <row r="45" spans="1:6" ht="18.75">
      <c r="A45" s="9" t="s">
        <v>73</v>
      </c>
      <c r="B45" s="10" t="s">
        <v>74</v>
      </c>
      <c r="C45" s="18" t="s">
        <v>74</v>
      </c>
      <c r="D45" s="15" t="s">
        <v>43</v>
      </c>
      <c r="E45" s="15" t="s">
        <v>11</v>
      </c>
      <c r="F45" s="25">
        <v>81407</v>
      </c>
    </row>
    <row r="46" spans="1:6" ht="18.75">
      <c r="A46" s="9" t="s">
        <v>75</v>
      </c>
      <c r="B46" s="10" t="s">
        <v>76</v>
      </c>
      <c r="C46" s="18" t="s">
        <v>76</v>
      </c>
      <c r="D46" s="15" t="s">
        <v>43</v>
      </c>
      <c r="E46" s="15" t="s">
        <v>14</v>
      </c>
      <c r="F46" s="25">
        <v>15037.3</v>
      </c>
    </row>
    <row r="47" spans="1:6" ht="18.75">
      <c r="A47" s="9" t="s">
        <v>77</v>
      </c>
      <c r="B47" s="10" t="s">
        <v>78</v>
      </c>
      <c r="C47" s="18" t="s">
        <v>78</v>
      </c>
      <c r="D47" s="15" t="s">
        <v>43</v>
      </c>
      <c r="E47" s="15" t="s">
        <v>17</v>
      </c>
      <c r="F47" s="25">
        <v>82434</v>
      </c>
    </row>
    <row r="48" spans="1:6" ht="18.75">
      <c r="A48" s="9" t="s">
        <v>79</v>
      </c>
      <c r="B48" s="10" t="s">
        <v>80</v>
      </c>
      <c r="C48" s="18" t="s">
        <v>80</v>
      </c>
      <c r="D48" s="15" t="s">
        <v>43</v>
      </c>
      <c r="E48" s="15" t="s">
        <v>21</v>
      </c>
      <c r="F48" s="25">
        <v>14569.7</v>
      </c>
    </row>
    <row r="49" spans="1:6" s="8" customFormat="1" ht="18.75">
      <c r="A49" s="6" t="s">
        <v>81</v>
      </c>
      <c r="B49" s="7" t="s">
        <v>82</v>
      </c>
      <c r="C49" s="17" t="s">
        <v>82</v>
      </c>
      <c r="D49" s="13" t="s">
        <v>35</v>
      </c>
      <c r="E49" s="14" t="s">
        <v>8</v>
      </c>
      <c r="F49" s="26">
        <f>SUM(F50:F52)</f>
        <v>6626.7</v>
      </c>
    </row>
    <row r="50" spans="1:6" ht="18.75">
      <c r="A50" s="9" t="s">
        <v>83</v>
      </c>
      <c r="B50" s="10" t="s">
        <v>84</v>
      </c>
      <c r="C50" s="18" t="s">
        <v>84</v>
      </c>
      <c r="D50" s="15" t="s">
        <v>35</v>
      </c>
      <c r="E50" s="15" t="s">
        <v>7</v>
      </c>
      <c r="F50" s="27">
        <v>357.7</v>
      </c>
    </row>
    <row r="51" spans="1:6" ht="18.75">
      <c r="A51" s="9"/>
      <c r="C51" s="18" t="s">
        <v>108</v>
      </c>
      <c r="D51" s="15" t="s">
        <v>35</v>
      </c>
      <c r="E51" s="15" t="s">
        <v>11</v>
      </c>
      <c r="F51" s="27">
        <v>2557.5</v>
      </c>
    </row>
    <row r="52" spans="1:6" ht="18.75">
      <c r="A52" s="9"/>
      <c r="C52" s="18" t="s">
        <v>98</v>
      </c>
      <c r="D52" s="15" t="s">
        <v>35</v>
      </c>
      <c r="E52" s="15" t="s">
        <v>14</v>
      </c>
      <c r="F52" s="27">
        <v>3711.5</v>
      </c>
    </row>
    <row r="53" spans="1:6" s="8" customFormat="1" ht="18.75">
      <c r="A53" s="6" t="s">
        <v>85</v>
      </c>
      <c r="B53" s="7" t="s">
        <v>86</v>
      </c>
      <c r="C53" s="17" t="s">
        <v>86</v>
      </c>
      <c r="D53" s="13" t="s">
        <v>46</v>
      </c>
      <c r="E53" s="14" t="s">
        <v>8</v>
      </c>
      <c r="F53" s="26">
        <f>F54</f>
        <v>2868</v>
      </c>
    </row>
    <row r="54" spans="1:6" ht="18.75">
      <c r="A54" s="9" t="s">
        <v>87</v>
      </c>
      <c r="B54" s="10" t="s">
        <v>88</v>
      </c>
      <c r="C54" s="18" t="s">
        <v>88</v>
      </c>
      <c r="D54" s="15" t="s">
        <v>46</v>
      </c>
      <c r="E54" s="15" t="s">
        <v>11</v>
      </c>
      <c r="F54" s="27">
        <v>2868</v>
      </c>
    </row>
    <row r="55" spans="1:6" ht="18.75">
      <c r="A55" s="9" t="s">
        <v>95</v>
      </c>
      <c r="B55" s="10" t="s">
        <v>94</v>
      </c>
      <c r="C55" s="18" t="s">
        <v>94</v>
      </c>
      <c r="D55" s="13"/>
      <c r="E55" s="15" t="s">
        <v>8</v>
      </c>
      <c r="F55" s="27">
        <v>0</v>
      </c>
    </row>
    <row r="56" spans="1:6" s="8" customFormat="1" ht="18.75">
      <c r="A56" s="6" t="s">
        <v>89</v>
      </c>
      <c r="B56" s="7" t="s">
        <v>90</v>
      </c>
      <c r="C56" s="17" t="s">
        <v>91</v>
      </c>
      <c r="D56" s="14" t="s">
        <v>8</v>
      </c>
      <c r="E56" s="14" t="s">
        <v>8</v>
      </c>
      <c r="F56" s="26">
        <f>F9+F18+F20+F22+F29+F34+F40+F43+F49+F53</f>
        <v>1226084</v>
      </c>
    </row>
  </sheetData>
  <sheetProtection formatColumns="0"/>
  <mergeCells count="5">
    <mergeCell ref="C6:F6"/>
    <mergeCell ref="C1:F1"/>
    <mergeCell ref="C2:F2"/>
    <mergeCell ref="C3:F3"/>
    <mergeCell ref="C4:F4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SOVET</cp:lastModifiedBy>
  <cp:lastPrinted>2021-03-17T09:03:44Z</cp:lastPrinted>
  <dcterms:created xsi:type="dcterms:W3CDTF">2013-10-21T02:32:38Z</dcterms:created>
  <dcterms:modified xsi:type="dcterms:W3CDTF">2021-05-14T06:48:30Z</dcterms:modified>
  <cp:category/>
  <cp:version/>
  <cp:contentType/>
  <cp:contentStatus/>
</cp:coreProperties>
</file>