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4040" windowHeight="883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<sst xmlns="http://schemas.openxmlformats.org/spreadsheetml/2006/main" count="22" uniqueCount="22">
  <si>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Уменьшение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</si>
  <si>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</si>
  <si>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Наименование</t>
  </si>
  <si>
    <t>ожидаемое исполнение</t>
  </si>
  <si>
    <t>2021 год</t>
  </si>
  <si>
    <t>2020 год</t>
  </si>
  <si>
    <t>2022 год</t>
  </si>
  <si>
    <t>Изменение остатков средств на счетах по учету средств бюджетов</t>
  </si>
  <si>
    <t>Темп роста (снижения), %</t>
  </si>
  <si>
    <t>показателей бюджета на 2022 год к показателям бюджета на 2021 год</t>
  </si>
  <si>
    <t>Отчет за 2019 год (консолидированный бюджет района)</t>
  </si>
  <si>
    <t>% ожидаемого исполнения  бюджета округа 2020г к отчету за 2019г</t>
  </si>
  <si>
    <t>Показатели бюджета  Крапивинского муниципального округа</t>
  </si>
  <si>
    <t>уточненный план округа на 01.11.2020 года</t>
  </si>
  <si>
    <t>кассовый расход на 01.11.2020 года</t>
  </si>
  <si>
    <t>2023 год</t>
  </si>
  <si>
    <t>показателей бюджета на 2021 год к ожидаемому исполнению за 2020 год</t>
  </si>
  <si>
    <t>показателей бюджета на 2023 год к показателям бюджета на 2022 год</t>
  </si>
  <si>
    <t>Начальник финансового управления Крапивинского округа      _________________________________________   О.В.Стоянова</t>
  </si>
  <si>
    <t>Уменьшение прочих остатков денежных средств бюджетов городских округов</t>
  </si>
  <si>
    <t>Оценка ожидаемого исполнения бюджета Крапивинского муниципального округа по источникам финансирования дефицита бюджета</t>
  </si>
  <si>
    <t xml:space="preserve"> на 2020 год, отчет за 2019 год и прогноз бюджета на 2021 год и на плановый период 2022 и 2023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</si>
</sst>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"/>
    <numFmt numFmtId="174" formatCode="0.0;[Red]0.0"/>
    <numFmt numFmtId="175" formatCode="#,##0.0"/>
    <numFmt numFmtId="176" formatCode="0.0%"/>
  </numFmts>
  <fonts count="45">
    <font>
      <sz val="10"/>
      <name val="Arial Cyr"/>
      <family val="0"/>
    </font>
    <font>
      <b/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175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5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5" fontId="3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vertical="top" wrapText="1"/>
    </xf>
    <xf numFmtId="0" fontId="7" fillId="0" borderId="15" xfId="0" applyNumberFormat="1" applyFont="1" applyBorder="1" applyAlignment="1">
      <alignment vertical="top" wrapText="1"/>
    </xf>
    <xf numFmtId="0" fontId="7" fillId="0" borderId="16" xfId="0" applyNumberFormat="1" applyFont="1" applyBorder="1" applyAlignment="1">
      <alignment vertical="top" wrapText="1"/>
    </xf>
    <xf numFmtId="175" fontId="2" fillId="0" borderId="17" xfId="0" applyNumberFormat="1" applyFont="1" applyBorder="1" applyAlignment="1">
      <alignment horizontal="center" vertical="center" wrapText="1"/>
    </xf>
    <xf numFmtId="175" fontId="2" fillId="0" borderId="12" xfId="0" applyNumberFormat="1" applyFont="1" applyBorder="1" applyAlignment="1">
      <alignment horizontal="center" vertical="center" wrapText="1"/>
    </xf>
    <xf numFmtId="175" fontId="3" fillId="0" borderId="17" xfId="0" applyNumberFormat="1" applyFont="1" applyFill="1" applyBorder="1" applyAlignment="1">
      <alignment horizontal="center" vertical="center" wrapText="1"/>
    </xf>
    <xf numFmtId="175" fontId="3" fillId="0" borderId="12" xfId="0" applyNumberFormat="1" applyFont="1" applyFill="1" applyBorder="1" applyAlignment="1">
      <alignment horizontal="center" vertical="center" wrapText="1"/>
    </xf>
    <xf numFmtId="175" fontId="3" fillId="0" borderId="17" xfId="0" applyNumberFormat="1" applyFont="1" applyBorder="1" applyAlignment="1">
      <alignment horizontal="center" vertical="center" wrapText="1"/>
    </xf>
    <xf numFmtId="175" fontId="3" fillId="0" borderId="18" xfId="0" applyNumberFormat="1" applyFont="1" applyBorder="1" applyAlignment="1">
      <alignment horizontal="center" vertical="center" wrapText="1"/>
    </xf>
    <xf numFmtId="175" fontId="3" fillId="0" borderId="14" xfId="0" applyNumberFormat="1" applyFont="1" applyFill="1" applyBorder="1" applyAlignment="1">
      <alignment horizontal="center" vertical="center" wrapText="1"/>
    </xf>
    <xf numFmtId="175" fontId="3" fillId="0" borderId="18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8" fillId="0" borderId="0" xfId="0" applyNumberFormat="1" applyFont="1" applyAlignment="1">
      <alignment/>
    </xf>
    <xf numFmtId="175" fontId="0" fillId="0" borderId="0" xfId="0" applyNumberFormat="1" applyAlignment="1">
      <alignment/>
    </xf>
    <xf numFmtId="176" fontId="2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vertical="top" wrapText="1"/>
    </xf>
    <xf numFmtId="175" fontId="2" fillId="0" borderId="21" xfId="0" applyNumberFormat="1" applyFont="1" applyBorder="1" applyAlignment="1">
      <alignment horizontal="center" vertical="center" wrapText="1"/>
    </xf>
    <xf numFmtId="175" fontId="2" fillId="0" borderId="22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5" fontId="2" fillId="0" borderId="23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2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44" fillId="0" borderId="26" xfId="52" applyFont="1" applyFill="1" applyBorder="1" applyAlignment="1">
      <alignment horizontal="center" vertical="center" wrapText="1"/>
      <protection/>
    </xf>
    <xf numFmtId="0" fontId="44" fillId="0" borderId="27" xfId="52" applyFont="1" applyFill="1" applyBorder="1" applyAlignment="1">
      <alignment horizontal="center" vertical="center" wrapText="1"/>
      <protection/>
    </xf>
    <xf numFmtId="0" fontId="44" fillId="0" borderId="28" xfId="52" applyFont="1" applyFill="1" applyBorder="1" applyAlignment="1">
      <alignment horizontal="center" vertical="center" wrapText="1"/>
      <protection/>
    </xf>
    <xf numFmtId="0" fontId="44" fillId="0" borderId="13" xfId="52" applyFont="1" applyFill="1" applyBorder="1" applyAlignment="1">
      <alignment horizontal="center" vertical="center" wrapText="1"/>
      <protection/>
    </xf>
    <xf numFmtId="0" fontId="44" fillId="0" borderId="18" xfId="52" applyFont="1" applyFill="1" applyBorder="1" applyAlignment="1">
      <alignment vertical="center" wrapText="1"/>
      <protection/>
    </xf>
    <xf numFmtId="0" fontId="44" fillId="0" borderId="13" xfId="52" applyFont="1" applyFill="1" applyBorder="1" applyAlignment="1">
      <alignment vertical="center" wrapText="1"/>
      <protection/>
    </xf>
    <xf numFmtId="0" fontId="44" fillId="0" borderId="14" xfId="52" applyFont="1" applyFill="1" applyBorder="1" applyAlignment="1">
      <alignment vertical="center" wrapText="1"/>
      <protection/>
    </xf>
    <xf numFmtId="0" fontId="5" fillId="0" borderId="29" xfId="0" applyFont="1" applyBorder="1" applyAlignment="1">
      <alignment horizontal="center"/>
    </xf>
    <xf numFmtId="0" fontId="44" fillId="0" borderId="30" xfId="52" applyFont="1" applyFill="1" applyBorder="1" applyAlignment="1">
      <alignment horizontal="center" vertical="center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44" fillId="0" borderId="31" xfId="52" applyFont="1" applyFill="1" applyBorder="1" applyAlignment="1">
      <alignment horizontal="center" vertical="center" wrapText="1"/>
      <protection/>
    </xf>
    <xf numFmtId="0" fontId="44" fillId="0" borderId="29" xfId="52" applyFont="1" applyFill="1" applyBorder="1" applyAlignment="1">
      <alignment horizontal="center" vertical="center" wrapText="1"/>
      <protection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44" fillId="0" borderId="34" xfId="52" applyFont="1" applyFill="1" applyBorder="1" applyAlignment="1">
      <alignment horizontal="center" vertical="center" wrapText="1"/>
      <protection/>
    </xf>
    <xf numFmtId="175" fontId="3" fillId="0" borderId="24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44" fillId="0" borderId="21" xfId="52" applyFont="1" applyFill="1" applyBorder="1" applyAlignment="1">
      <alignment horizontal="center" vertical="center" wrapText="1"/>
      <protection/>
    </xf>
    <xf numFmtId="0" fontId="44" fillId="0" borderId="22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0" borderId="21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22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23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4" fillId="0" borderId="38" xfId="52" applyFont="1" applyFill="1" applyBorder="1" applyAlignment="1">
      <alignment horizontal="center" vertical="center" textRotation="90" wrapText="1"/>
      <protection/>
    </xf>
    <xf numFmtId="0" fontId="44" fillId="0" borderId="39" xfId="52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="80" zoomScaleNormal="80" zoomScalePageLayoutView="0" workbookViewId="0" topLeftCell="B1">
      <selection activeCell="G10" sqref="G10"/>
    </sheetView>
  </sheetViews>
  <sheetFormatPr defaultColWidth="9.00390625" defaultRowHeight="12.75"/>
  <cols>
    <col min="1" max="1" width="0" style="0" hidden="1" customWidth="1"/>
    <col min="2" max="2" width="46.75390625" style="2" customWidth="1"/>
    <col min="3" max="3" width="16.375" style="0" customWidth="1"/>
    <col min="4" max="4" width="13.375" style="0" customWidth="1"/>
    <col min="5" max="5" width="12.625" style="0" customWidth="1"/>
    <col min="6" max="6" width="12.00390625" style="0" customWidth="1"/>
    <col min="7" max="7" width="17.00390625" style="0" customWidth="1"/>
    <col min="8" max="8" width="12.25390625" style="0" customWidth="1"/>
    <col min="9" max="10" width="11.125" style="0" customWidth="1"/>
    <col min="11" max="11" width="12.625" style="0" customWidth="1"/>
    <col min="12" max="12" width="12.125" style="0" customWidth="1"/>
    <col min="13" max="13" width="13.75390625" style="0" customWidth="1"/>
  </cols>
  <sheetData>
    <row r="1" spans="2:13" ht="18.75">
      <c r="B1" s="64" t="s">
        <v>20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2:13" ht="18.75">
      <c r="B2" s="64" t="s">
        <v>21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2:13" ht="18.7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2:10" ht="16.5" thickBot="1">
      <c r="B4" s="72"/>
      <c r="C4" s="72"/>
      <c r="D4" s="4"/>
      <c r="E4" s="4"/>
      <c r="F4" s="4"/>
      <c r="G4" s="6"/>
      <c r="H4" s="6"/>
      <c r="I4" s="6"/>
      <c r="J4" s="6"/>
    </row>
    <row r="5" spans="2:13" s="7" customFormat="1" ht="51" customHeight="1">
      <c r="B5" s="65" t="s">
        <v>2</v>
      </c>
      <c r="C5" s="76" t="s">
        <v>10</v>
      </c>
      <c r="D5" s="62" t="s">
        <v>5</v>
      </c>
      <c r="E5" s="63"/>
      <c r="F5" s="63"/>
      <c r="G5" s="78" t="s">
        <v>11</v>
      </c>
      <c r="H5" s="73" t="s">
        <v>12</v>
      </c>
      <c r="I5" s="74"/>
      <c r="J5" s="75"/>
      <c r="K5" s="67" t="s">
        <v>8</v>
      </c>
      <c r="L5" s="68"/>
      <c r="M5" s="69"/>
    </row>
    <row r="6" spans="1:13" s="7" customFormat="1" ht="87.75" customHeight="1" thickBot="1">
      <c r="A6" s="8"/>
      <c r="B6" s="66"/>
      <c r="C6" s="77"/>
      <c r="D6" s="41" t="s">
        <v>13</v>
      </c>
      <c r="E6" s="42" t="s">
        <v>14</v>
      </c>
      <c r="F6" s="42" t="s">
        <v>3</v>
      </c>
      <c r="G6" s="79"/>
      <c r="H6" s="43" t="s">
        <v>4</v>
      </c>
      <c r="I6" s="44" t="s">
        <v>6</v>
      </c>
      <c r="J6" s="42" t="s">
        <v>15</v>
      </c>
      <c r="K6" s="45" t="s">
        <v>16</v>
      </c>
      <c r="L6" s="46" t="s">
        <v>9</v>
      </c>
      <c r="M6" s="47" t="s">
        <v>17</v>
      </c>
    </row>
    <row r="7" spans="1:13" s="7" customFormat="1" ht="13.5" thickBot="1">
      <c r="A7" s="8"/>
      <c r="B7" s="48">
        <v>1</v>
      </c>
      <c r="C7" s="50">
        <v>2</v>
      </c>
      <c r="D7" s="49">
        <v>3</v>
      </c>
      <c r="E7" s="39">
        <v>4</v>
      </c>
      <c r="F7" s="51">
        <v>5</v>
      </c>
      <c r="G7" s="53">
        <v>6</v>
      </c>
      <c r="H7" s="52">
        <v>7</v>
      </c>
      <c r="I7" s="40">
        <v>8</v>
      </c>
      <c r="J7" s="54">
        <v>9</v>
      </c>
      <c r="K7" s="55">
        <v>10</v>
      </c>
      <c r="L7" s="56">
        <v>11</v>
      </c>
      <c r="M7" s="57">
        <v>12</v>
      </c>
    </row>
    <row r="8" spans="1:13" ht="47.25">
      <c r="A8" s="1"/>
      <c r="B8" s="31" t="s">
        <v>1</v>
      </c>
      <c r="C8" s="32">
        <f>C9</f>
        <v>8937.5</v>
      </c>
      <c r="D8" s="32">
        <f>D9</f>
        <v>20700</v>
      </c>
      <c r="E8" s="33">
        <f>E9</f>
        <v>-7636</v>
      </c>
      <c r="F8" s="33">
        <f>F9</f>
        <v>18718.2</v>
      </c>
      <c r="G8" s="34">
        <f>F8/C8</f>
        <v>2.094344055944056</v>
      </c>
      <c r="H8" s="32">
        <f>H9</f>
        <v>5100</v>
      </c>
      <c r="I8" s="33">
        <f>I9</f>
        <v>5050</v>
      </c>
      <c r="J8" s="35">
        <f>J9</f>
        <v>5200</v>
      </c>
      <c r="K8" s="36">
        <f>H8/F8</f>
        <v>0.2724620957143315</v>
      </c>
      <c r="L8" s="34">
        <f aca="true" t="shared" si="0" ref="L8:M11">I8/H8</f>
        <v>0.9901960784313726</v>
      </c>
      <c r="M8" s="37">
        <f t="shared" si="0"/>
        <v>1.0297029702970297</v>
      </c>
    </row>
    <row r="9" spans="1:13" ht="39" customHeight="1">
      <c r="A9" s="1"/>
      <c r="B9" s="14" t="s">
        <v>7</v>
      </c>
      <c r="C9" s="17">
        <f aca="true" t="shared" si="1" ref="C9:J9">C11+C10</f>
        <v>8937.5</v>
      </c>
      <c r="D9" s="17">
        <f t="shared" si="1"/>
        <v>20700</v>
      </c>
      <c r="E9" s="3">
        <f t="shared" si="1"/>
        <v>-7636</v>
      </c>
      <c r="F9" s="3">
        <f t="shared" si="1"/>
        <v>18718.2</v>
      </c>
      <c r="G9" s="30">
        <f>F9/C9</f>
        <v>2.094344055944056</v>
      </c>
      <c r="H9" s="17">
        <f t="shared" si="1"/>
        <v>5100</v>
      </c>
      <c r="I9" s="3">
        <f t="shared" si="1"/>
        <v>5050</v>
      </c>
      <c r="J9" s="18">
        <f t="shared" si="1"/>
        <v>5200</v>
      </c>
      <c r="K9" s="25">
        <f>H9/F9</f>
        <v>0.2724620957143315</v>
      </c>
      <c r="L9" s="9">
        <f t="shared" si="0"/>
        <v>0.9901960784313726</v>
      </c>
      <c r="M9" s="10">
        <f t="shared" si="0"/>
        <v>1.0297029702970297</v>
      </c>
    </row>
    <row r="10" spans="1:13" ht="41.25" customHeight="1">
      <c r="A10" s="1"/>
      <c r="B10" s="15" t="s">
        <v>19</v>
      </c>
      <c r="C10" s="21">
        <v>0</v>
      </c>
      <c r="D10" s="19">
        <v>20700</v>
      </c>
      <c r="E10" s="5">
        <v>-7636</v>
      </c>
      <c r="F10" s="5">
        <v>18718.2</v>
      </c>
      <c r="G10" s="30" t="e">
        <f>F10/C10</f>
        <v>#DIV/0!</v>
      </c>
      <c r="H10" s="19">
        <v>5100</v>
      </c>
      <c r="I10" s="5">
        <v>5050</v>
      </c>
      <c r="J10" s="20">
        <v>5200</v>
      </c>
      <c r="K10" s="59">
        <f>H10/F10</f>
        <v>0.2724620957143315</v>
      </c>
      <c r="L10" s="60">
        <f t="shared" si="0"/>
        <v>0.9901960784313726</v>
      </c>
      <c r="M10" s="61">
        <f t="shared" si="0"/>
        <v>1.0297029702970297</v>
      </c>
    </row>
    <row r="11" spans="1:13" ht="32.25" thickBot="1">
      <c r="A11" s="1"/>
      <c r="B11" s="16" t="s">
        <v>0</v>
      </c>
      <c r="C11" s="22">
        <v>8937.5</v>
      </c>
      <c r="D11" s="24">
        <v>0</v>
      </c>
      <c r="E11" s="58">
        <v>0</v>
      </c>
      <c r="F11" s="11">
        <v>0</v>
      </c>
      <c r="G11" s="38">
        <f>F11/C11</f>
        <v>0</v>
      </c>
      <c r="H11" s="24">
        <v>0</v>
      </c>
      <c r="I11" s="11">
        <v>0</v>
      </c>
      <c r="J11" s="23">
        <v>0</v>
      </c>
      <c r="K11" s="26" t="e">
        <f>H11/F11</f>
        <v>#DIV/0!</v>
      </c>
      <c r="L11" s="12" t="e">
        <f t="shared" si="0"/>
        <v>#DIV/0!</v>
      </c>
      <c r="M11" s="13" t="e">
        <f t="shared" si="0"/>
        <v>#DIV/0!</v>
      </c>
    </row>
    <row r="13" spans="2:10" ht="12.75">
      <c r="B13" s="70" t="s">
        <v>18</v>
      </c>
      <c r="C13" s="71"/>
      <c r="D13" s="71"/>
      <c r="E13" s="71"/>
      <c r="F13" s="71"/>
      <c r="G13" s="71"/>
      <c r="H13" s="71"/>
      <c r="I13" s="71"/>
      <c r="J13" s="71"/>
    </row>
    <row r="14" spans="2:10" ht="12.75">
      <c r="B14" s="71"/>
      <c r="C14" s="71"/>
      <c r="D14" s="71"/>
      <c r="E14" s="71"/>
      <c r="F14" s="71"/>
      <c r="G14" s="71"/>
      <c r="H14" s="71"/>
      <c r="I14" s="71"/>
      <c r="J14" s="71"/>
    </row>
    <row r="18" spans="3:10" ht="18.75">
      <c r="C18" s="28"/>
      <c r="D18" s="28"/>
      <c r="E18" s="28"/>
      <c r="F18" s="28"/>
      <c r="G18" s="28"/>
      <c r="H18" s="28"/>
      <c r="I18" s="28"/>
      <c r="J18" s="28"/>
    </row>
    <row r="20" spans="3:10" ht="18.75">
      <c r="C20" s="27"/>
      <c r="D20" s="27"/>
      <c r="E20" s="27"/>
      <c r="F20" s="27"/>
      <c r="G20" s="27"/>
      <c r="H20" s="27"/>
      <c r="I20" s="27"/>
      <c r="J20" s="27"/>
    </row>
    <row r="21" spans="3:10" ht="18.75">
      <c r="C21" s="29"/>
      <c r="D21" s="29"/>
      <c r="E21" s="29"/>
      <c r="F21" s="29"/>
      <c r="G21" s="29"/>
      <c r="H21" s="29"/>
      <c r="I21" s="29"/>
      <c r="J21" s="29"/>
    </row>
  </sheetData>
  <sheetProtection/>
  <mergeCells count="11">
    <mergeCell ref="B13:J14"/>
    <mergeCell ref="B4:C4"/>
    <mergeCell ref="H5:J5"/>
    <mergeCell ref="C5:C6"/>
    <mergeCell ref="G5:G6"/>
    <mergeCell ref="D5:F5"/>
    <mergeCell ref="B2:M2"/>
    <mergeCell ref="B1:M1"/>
    <mergeCell ref="B3:M3"/>
    <mergeCell ref="B5:B6"/>
    <mergeCell ref="K5:M5"/>
  </mergeCells>
  <printOptions/>
  <pageMargins left="0" right="0" top="0.7874015748031497" bottom="0.1968503937007874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тома</dc:creator>
  <cp:keywords/>
  <dc:description/>
  <cp:lastModifiedBy>ASFR</cp:lastModifiedBy>
  <cp:lastPrinted>2019-11-12T12:16:20Z</cp:lastPrinted>
  <dcterms:created xsi:type="dcterms:W3CDTF">2008-10-28T02:59:17Z</dcterms:created>
  <dcterms:modified xsi:type="dcterms:W3CDTF">2020-11-16T10:12:56Z</dcterms:modified>
  <cp:category/>
  <cp:version/>
  <cp:contentType/>
  <cp:contentStatus/>
</cp:coreProperties>
</file>