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0896" activeTab="0"/>
  </bookViews>
  <sheets>
    <sheet name="Лист1" sheetId="1" r:id="rId1"/>
  </sheets>
  <definedNames>
    <definedName name="_xlnm._FilterDatabase" localSheetId="0" hidden="1">'Лист1'!$G$1:$G$178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<sst xmlns="http://schemas.openxmlformats.org/spreadsheetml/2006/main" count="645" uniqueCount="399">
  <si>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</si>
  <si>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</si>
  <si>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</si>
  <si>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</si>
  <si>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</si>
  <si>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</si>
  <si>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</si>
  <si>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</si>
  <si>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</si>
  <si>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</si>
  <si>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</si>
  <si>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</si>
  <si>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</si>
  <si>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</si>
  <si>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</si>
  <si>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</si>
  <si>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</si>
  <si>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</si>
  <si>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</si>
  <si>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</si>
  <si>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</si>
  <si>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</si>
  <si>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</si>
  <si>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</si>
  <si>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</si>
  <si>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</si>
  <si>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</si>
  <si>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</si>
  <si>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</si>
  <si>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</si>
  <si>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</si>
  <si>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</si>
  <si>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</si>
  <si>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</si>
  <si>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</si>
  <si>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</si>
  <si>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</si>
  <si>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</si>
  <si>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</si>
  <si>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</si>
  <si>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</si>
  <si>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</si>
  <si>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</si>
  <si>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</si>
  <si>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</si>
  <si>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</si>
  <si>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</si>
  <si>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</si>
  <si>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</si>
  <si>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</si>
  <si>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</si>
  <si>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</si>
  <si>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</si>
  <si>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</si>
  <si>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</si>
  <si>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</si>
  <si>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</si>
  <si>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</si>
  <si>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</si>
  <si>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</si>
  <si>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</si>
  <si>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</si>
  <si>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</si>
  <si>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</si>
  <si>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</si>
  <si>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</si>
  <si>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</si>
  <si>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</si>
  <si>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</si>
  <si>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</si>
  <si>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</si>
  <si>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</si>
  <si>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</si>
  <si>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</si>
  <si>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</si>
  <si>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</si>
  <si>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</si>
  <si>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</si>
  <si>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</si>
  <si>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</si>
  <si>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</si>
  <si>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</si>
  <si>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</si>
  <si>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</si>
  <si>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</si>
  <si>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</si>
  <si>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</si>
  <si>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</si>
  <si>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</si>
  <si>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</si>
  <si>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</si>
  <si>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</si>
  <si>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</si>
  <si>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</si>
  <si>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</si>
  <si>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</si>
  <si>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</si>
  <si>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</si>
  <si>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</si>
  <si>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</si>
  <si>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</si>
  <si>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</si>
  <si>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</si>
  <si>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</si>
  <si>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</si>
  <si>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</si>
  <si>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</si>
  <si>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</si>
  <si>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</si>
  <si>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</si>
  <si>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</si>
  <si>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</si>
  <si>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</si>
  <si>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</si>
  <si>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</si>
  <si>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</si>
  <si>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</si>
  <si>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</si>
  <si>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</si>
  <si>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</si>
  <si>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</si>
  <si>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</si>
  <si>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</si>
  <si>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</si>
  <si>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</si>
  <si>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</si>
  <si>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</si>
  <si>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</si>
  <si>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</si>
  <si>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</si>
  <si>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</si>
  <si>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</si>
  <si>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</si>
  <si>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</si>
  <si>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</si>
  <si>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</si>
  <si>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</si>
  <si>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</si>
  <si>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</si>
  <si>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</si>
  <si>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</si>
  <si>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</si>
  <si>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</si>
  <si>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</si>
  <si>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</si>
  <si>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</si>
  <si>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</si>
  <si>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</si>
  <si>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</si>
  <si>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</si>
  <si>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</si>
  <si>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</si>
  <si>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</si>
  <si>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</si>
  <si>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</si>
  <si>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</si>
  <si>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</si>
  <si>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</si>
  <si>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</si>
  <si>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</si>
  <si>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</si>
  <si>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</si>
  <si>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</si>
  <si>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</si>
  <si>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</si>
  <si>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</si>
  <si>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</si>
  <si>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</si>
  <si>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</si>
  <si>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</si>
  <si>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</si>
  <si>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</si>
  <si>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</si>
  <si>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</si>
  <si>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</si>
  <si>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</si>
  <si>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</si>
  <si>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</si>
  <si>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</si>
  <si>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</si>
  <si>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</si>
  <si>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</si>
  <si>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</si>
  <si>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</si>
  <si>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</si>
  <si>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</si>
  <si>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</si>
  <si>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</si>
  <si>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</si>
  <si>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</si>
  <si>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</si>
  <si>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</si>
  <si>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</si>
  <si>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</si>
  <si>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</si>
  <si>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</si>
  <si>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</si>
  <si>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</si>
  <si>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</si>
  <si>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</si>
  <si>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</si>
  <si>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</si>
  <si>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</si>
  <si>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</si>
  <si>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</si>
  <si>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</si>
  <si>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</si>
  <si>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</si>
  <si>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</si>
  <si>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</si>
  <si>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</si>
  <si>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</si>
  <si>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</si>
  <si>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</si>
  <si>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</si>
  <si>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</si>
  <si>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</si>
  <si>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</si>
  <si>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</si>
  <si>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</si>
  <si>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</si>
  <si>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</si>
  <si>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</si>
  <si>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</si>
  <si>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</si>
  <si>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</si>
  <si>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</si>
  <si>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</si>
  <si>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</si>
  <si>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</si>
  <si>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</si>
  <si>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</si>
  <si>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</si>
  <si>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</si>
  <si>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</si>
  <si>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</si>
  <si>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</si>
  <si>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</si>
  <si>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</si>
  <si>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</si>
  <si>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</si>
  <si>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</si>
  <si>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</si>
  <si>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</si>
  <si>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</si>
  <si>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</si>
  <si>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</si>
  <si>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</si>
  <si>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</si>
  <si>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</si>
  <si>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</si>
  <si>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</si>
  <si>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</si>
  <si>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</si>
  <si>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</si>
  <si>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</si>
  <si>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</si>
  <si>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</si>
  <si>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</si>
  <si>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</si>
  <si>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</si>
  <si>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</si>
  <si>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</si>
  <si>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</si>
  <si>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</si>
  <si>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</si>
  <si>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</si>
  <si>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</si>
  <si>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</si>
  <si>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</si>
  <si>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</si>
  <si>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</si>
  <si>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</si>
  <si>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</si>
  <si>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</si>
  <si>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</si>
  <si>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</si>
  <si>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</si>
  <si>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</si>
  <si>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</si>
  <si>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</si>
  <si>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</si>
  <si>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</si>
  <si>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</si>
  <si>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</si>
  <si>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</si>
  <si>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</si>
  <si>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</si>
  <si>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</si>
  <si>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</si>
  <si>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</si>
  <si>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</si>
  <si>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</si>
  <si>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</si>
  <si>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</si>
  <si>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</si>
  <si>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</si>
  <si>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</si>
  <si>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</si>
  <si>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</si>
  <si>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</si>
  <si>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</si>
  <si>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</si>
  <si>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</si>
  <si>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</si>
  <si>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</si>
  <si>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</si>
  <si>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</si>
  <si>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</si>
  <si>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</si>
  <si>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</si>
  <si>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</si>
  <si>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</si>
  <si>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</si>
  <si>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</si>
  <si>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</si>
  <si>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</si>
  <si>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</si>
  <si>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</si>
  <si>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</si>
  <si>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</si>
  <si>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</si>
  <si>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</si>
  <si>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</si>
  <si>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</si>
  <si>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</si>
  <si>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</si>
  <si>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</si>
  <si>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</si>
  <si>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</si>
  <si>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</si>
  <si>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</si>
  <si>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</si>
  <si>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</si>
  <si>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</si>
  <si>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</si>
  <si>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</si>
  <si>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</si>
  <si>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</si>
  <si>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</si>
  <si>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</si>
  <si>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</si>
  <si>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</si>
  <si>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</si>
  <si>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</si>
  <si>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</si>
  <si>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</si>
  <si>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</si>
  <si>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</si>
  <si>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</si>
  <si>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</si>
  <si>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</si>
  <si>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</si>
  <si>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</si>
  <si>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</si>
  <si>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</si>
  <si>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</si>
  <si>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</si>
  <si>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</si>
  <si>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</si>
  <si>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</si>
  <si>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</si>
  <si>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</si>
  <si>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</si>
  <si>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</si>
  <si>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</si>
  <si>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</si>
  <si>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</si>
  <si>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</si>
  <si>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</si>
  <si>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</si>
  <si>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</si>
  <si>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</si>
  <si>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</si>
  <si>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</si>
  <si>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</si>
  <si>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</si>
  <si>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</si>
  <si>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</si>
  <si>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</si>
  <si>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</si>
  <si>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</si>
  <si>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</si>
  <si>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</si>
  <si>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</si>
  <si>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от_____________2023 № ______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</si>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</sst>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="75" zoomScaleNormal="75" workbookViewId="0" topLeftCell="E5">
      <selection activeCell="L153" sqref="L153"/>
    </sheetView>
  </sheetViews>
  <sheetFormatPr defaultColWidth="9.125" defaultRowHeight="12.75"/>
  <cols>
    <col min="1" max="4" width="0" style="5" hidden="1" customWidth="1"/>
    <col min="5" max="5" width="27.00390625" style="15" customWidth="1"/>
    <col min="6" max="6" width="69.375" style="8" customWidth="1"/>
    <col min="7" max="7" width="17.875" style="20" customWidth="1"/>
    <col min="8" max="8" width="16.875" style="20" customWidth="1"/>
    <col min="9" max="9" width="17.50390625" style="20" customWidth="1"/>
    <col min="10" max="16384" width="9.125" style="8" customWidth="1"/>
  </cols>
  <sheetData>
    <row r="1" spans="1:9" s="4" customFormat="1" ht="150.7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8"/>
      <c r="H4" s="68"/>
      <c r="I4" s="68"/>
    </row>
    <row r="5" spans="5:9" ht="18.75" customHeight="1">
      <c r="E5" s="9"/>
      <c r="F5" s="59" t="s">
        <v>340</v>
      </c>
      <c r="G5" s="59"/>
      <c r="H5" s="59"/>
      <c r="I5" s="59"/>
    </row>
    <row r="6" spans="5:9" ht="18.75" customHeight="1">
      <c r="E6" s="9"/>
      <c r="F6" s="59" t="s">
        <v>383</v>
      </c>
      <c r="G6" s="59"/>
      <c r="H6" s="59"/>
      <c r="I6" s="59"/>
    </row>
    <row r="7" spans="5:9" ht="18.75" customHeight="1">
      <c r="E7" s="9"/>
      <c r="F7" s="10"/>
      <c r="G7" s="60" t="s">
        <v>385</v>
      </c>
      <c r="H7" s="60"/>
      <c r="I7" s="60"/>
    </row>
    <row r="8" spans="5:9" ht="18.75" customHeight="1">
      <c r="E8" s="9"/>
      <c r="F8" s="59" t="s">
        <v>384</v>
      </c>
      <c r="G8" s="59"/>
      <c r="H8" s="59"/>
      <c r="I8" s="59"/>
    </row>
    <row r="9" spans="5:9" ht="18.75" customHeight="1">
      <c r="E9" s="9"/>
      <c r="F9" s="59" t="s">
        <v>386</v>
      </c>
      <c r="G9" s="59"/>
      <c r="H9" s="59"/>
      <c r="I9" s="59"/>
    </row>
    <row r="10" spans="5:9" ht="18.75" customHeight="1">
      <c r="E10" s="9"/>
      <c r="F10" s="61" t="s">
        <v>387</v>
      </c>
      <c r="G10" s="62"/>
      <c r="H10" s="62"/>
      <c r="I10" s="62"/>
    </row>
    <row r="11" spans="5:9" ht="18.75" customHeight="1">
      <c r="E11" s="9"/>
      <c r="F11" s="61" t="s">
        <v>346</v>
      </c>
      <c r="G11" s="62"/>
      <c r="H11" s="62"/>
      <c r="I11" s="62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9" t="s">
        <v>340</v>
      </c>
      <c r="G13" s="69"/>
      <c r="H13" s="69"/>
      <c r="I13" s="69"/>
    </row>
    <row r="14" spans="5:9" ht="18.75" customHeight="1">
      <c r="E14" s="24"/>
      <c r="F14" s="59" t="s">
        <v>210</v>
      </c>
      <c r="G14" s="59"/>
      <c r="H14" s="59"/>
      <c r="I14" s="59"/>
    </row>
    <row r="15" spans="5:9" ht="20.25" customHeight="1">
      <c r="E15" s="25"/>
      <c r="F15" s="59" t="s">
        <v>292</v>
      </c>
      <c r="G15" s="59"/>
      <c r="H15" s="59"/>
      <c r="I15" s="59"/>
    </row>
    <row r="16" spans="5:9" ht="18" customHeight="1">
      <c r="E16" s="25"/>
      <c r="F16" s="59" t="s">
        <v>209</v>
      </c>
      <c r="G16" s="59"/>
      <c r="H16" s="59"/>
      <c r="I16" s="59"/>
    </row>
    <row r="17" spans="5:9" ht="18.75" customHeight="1">
      <c r="E17" s="25"/>
      <c r="F17" s="59" t="s">
        <v>346</v>
      </c>
      <c r="G17" s="59"/>
      <c r="H17" s="59"/>
      <c r="I17" s="59"/>
    </row>
    <row r="18" spans="5:9" ht="18.75">
      <c r="E18" s="26"/>
      <c r="F18" s="25"/>
      <c r="G18" s="60" t="s">
        <v>388</v>
      </c>
      <c r="H18" s="60"/>
      <c r="I18" s="60"/>
    </row>
    <row r="19" spans="5:9" ht="16.5">
      <c r="E19" s="9"/>
      <c r="F19" s="10"/>
      <c r="G19" s="19"/>
      <c r="H19" s="19"/>
      <c r="I19" s="19"/>
    </row>
    <row r="20" spans="5:9" ht="18.75">
      <c r="E20" s="63" t="s">
        <v>347</v>
      </c>
      <c r="F20" s="63"/>
      <c r="G20" s="63"/>
      <c r="H20" s="63"/>
      <c r="I20" s="63"/>
    </row>
    <row r="21" spans="1:9" s="4" customFormat="1" ht="23.25" customHeight="1">
      <c r="A21" s="1"/>
      <c r="B21" s="1"/>
      <c r="C21" s="1"/>
      <c r="D21" s="1"/>
      <c r="E21" s="66" t="s">
        <v>348</v>
      </c>
      <c r="F21" s="67"/>
      <c r="G21" s="67"/>
      <c r="H21" s="67"/>
      <c r="I21" s="67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240885.3</v>
      </c>
      <c r="H24" s="28">
        <f>H25+H37+H49+H57+H64++H70+H76+H82+H88+H31+H102</f>
        <v>247073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138787</v>
      </c>
      <c r="H25" s="28">
        <f>H26</f>
        <v>145726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138787</v>
      </c>
      <c r="H26" s="32">
        <f>H27+H28+H30+H29</f>
        <v>145726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135987</v>
      </c>
      <c r="H27" s="40">
        <v>142926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1500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300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16945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14300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10300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31246</v>
      </c>
      <c r="H64" s="32">
        <f>H65</f>
        <v>31610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31246</v>
      </c>
      <c r="H65" s="30">
        <f>H66+H67+H68+H69</f>
        <v>31610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25800</v>
      </c>
      <c r="H66" s="30">
        <v>26000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2000</v>
      </c>
      <c r="H68" s="30">
        <v>2000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180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1100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500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500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100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2010.3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2010.3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316.8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159.5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G118+G166+G169</f>
        <v>1403403.93</v>
      </c>
      <c r="H117" s="32">
        <f>H118+H169</f>
        <v>1104820.4999999998</v>
      </c>
      <c r="I117" s="32">
        <f>I118+I169</f>
        <v>1027352.2999999999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G119+G150+G122+G161+G164</f>
        <v>1379793.8299999998</v>
      </c>
      <c r="H118" s="32">
        <f>H119+H150+H122+H161+H164</f>
        <v>1099820.5999999999</v>
      </c>
      <c r="I118" s="32">
        <f>I119+I150+I122+I161+I164</f>
        <v>1022352.2999999999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</f>
        <v>394268.3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v>393188</v>
      </c>
      <c r="H120" s="30">
        <v>251003</v>
      </c>
      <c r="I120" s="30">
        <v>224422</v>
      </c>
    </row>
    <row r="121" spans="5:9" ht="31.5" customHeight="1">
      <c r="E121" s="29" t="s">
        <v>396</v>
      </c>
      <c r="F121" s="22" t="s">
        <v>395</v>
      </c>
      <c r="G121" s="30">
        <v>1080.3</v>
      </c>
      <c r="H121" s="30">
        <v>0</v>
      </c>
      <c r="I121" s="30">
        <v>0</v>
      </c>
    </row>
    <row r="122" spans="1:9" ht="37.5" customHeight="1">
      <c r="A122" s="5" t="s">
        <v>132</v>
      </c>
      <c r="B122" s="5" t="s">
        <v>12</v>
      </c>
      <c r="C122" s="5" t="s">
        <v>13</v>
      </c>
      <c r="D122" s="5" t="s">
        <v>159</v>
      </c>
      <c r="E122" s="31" t="s">
        <v>161</v>
      </c>
      <c r="F122" s="23" t="s">
        <v>133</v>
      </c>
      <c r="G122" s="32">
        <f>G123+G124+G127+G128+G130+G131+G132+G129+G133+G145+G146+G147+G148+G149</f>
        <v>246745.83000000002</v>
      </c>
      <c r="H122" s="32">
        <f>H123+H124+H127+H128+H130+H131+H132+H129+H133+H145+H146+H147+H148+H149</f>
        <v>129394.6</v>
      </c>
      <c r="I122" s="32">
        <f>I123+I124+I127+I128+I130+I131+I132+I129+I133+I145+I146+I147+I148+I149</f>
        <v>78749.40000000001</v>
      </c>
    </row>
    <row r="123" spans="5:9" ht="69.75" customHeight="1">
      <c r="E123" s="29" t="s">
        <v>246</v>
      </c>
      <c r="F123" s="22" t="s">
        <v>247</v>
      </c>
      <c r="G123" s="30">
        <v>60000</v>
      </c>
      <c r="H123" s="30">
        <v>5000</v>
      </c>
      <c r="I123" s="30">
        <v>0</v>
      </c>
    </row>
    <row r="124" spans="1:9" ht="38.25" customHeight="1">
      <c r="A124" s="5" t="s">
        <v>136</v>
      </c>
      <c r="B124" s="5" t="s">
        <v>16</v>
      </c>
      <c r="C124" s="5" t="s">
        <v>13</v>
      </c>
      <c r="D124" s="5" t="s">
        <v>159</v>
      </c>
      <c r="E124" s="29" t="s">
        <v>248</v>
      </c>
      <c r="F124" s="22" t="s">
        <v>299</v>
      </c>
      <c r="G124" s="30">
        <v>0</v>
      </c>
      <c r="H124" s="30">
        <v>0</v>
      </c>
      <c r="I124" s="30">
        <v>46300</v>
      </c>
    </row>
    <row r="125" spans="5:9" ht="55.5" customHeight="1" hidden="1">
      <c r="E125" s="29" t="s">
        <v>250</v>
      </c>
      <c r="F125" s="36" t="s">
        <v>249</v>
      </c>
      <c r="G125" s="30"/>
      <c r="H125" s="30"/>
      <c r="I125" s="30"/>
    </row>
    <row r="126" spans="5:9" ht="51" customHeight="1" hidden="1">
      <c r="E126" s="29" t="s">
        <v>294</v>
      </c>
      <c r="F126" s="36" t="s">
        <v>295</v>
      </c>
      <c r="G126" s="30"/>
      <c r="H126" s="30"/>
      <c r="I126" s="30"/>
    </row>
    <row r="127" spans="5:9" ht="90.75" customHeight="1">
      <c r="E127" s="29" t="s">
        <v>351</v>
      </c>
      <c r="F127" s="36" t="s">
        <v>353</v>
      </c>
      <c r="G127" s="30">
        <v>0</v>
      </c>
      <c r="H127" s="30">
        <v>3500</v>
      </c>
      <c r="I127" s="30">
        <v>0</v>
      </c>
    </row>
    <row r="128" spans="5:9" ht="58.5" customHeight="1">
      <c r="E128" s="29" t="s">
        <v>250</v>
      </c>
      <c r="F128" s="36" t="s">
        <v>249</v>
      </c>
      <c r="G128" s="30">
        <v>1851.3</v>
      </c>
      <c r="H128" s="30">
        <v>1992.4</v>
      </c>
      <c r="I128" s="30">
        <v>0</v>
      </c>
    </row>
    <row r="129" spans="5:9" ht="108.75" customHeight="1">
      <c r="E129" s="51" t="s">
        <v>354</v>
      </c>
      <c r="F129" s="52" t="s">
        <v>355</v>
      </c>
      <c r="G129" s="50">
        <v>326</v>
      </c>
      <c r="H129" s="50">
        <v>796.4</v>
      </c>
      <c r="I129" s="30">
        <v>0</v>
      </c>
    </row>
    <row r="130" spans="5:9" ht="90.75" customHeight="1">
      <c r="E130" s="51" t="s">
        <v>397</v>
      </c>
      <c r="F130" s="52" t="s">
        <v>398</v>
      </c>
      <c r="G130" s="50">
        <v>443.8</v>
      </c>
      <c r="H130" s="50">
        <v>2625.3</v>
      </c>
      <c r="I130" s="30">
        <v>2625.3</v>
      </c>
    </row>
    <row r="131" spans="5:9" ht="43.5" customHeight="1">
      <c r="E131" s="29" t="s">
        <v>294</v>
      </c>
      <c r="F131" s="36" t="s">
        <v>345</v>
      </c>
      <c r="G131" s="30">
        <v>0</v>
      </c>
      <c r="H131" s="30">
        <v>72036.8</v>
      </c>
      <c r="I131" s="30">
        <v>0</v>
      </c>
    </row>
    <row r="132" spans="5:9" ht="82.5" customHeight="1">
      <c r="E132" s="29" t="s">
        <v>342</v>
      </c>
      <c r="F132" s="36" t="s">
        <v>343</v>
      </c>
      <c r="G132" s="30">
        <v>321</v>
      </c>
      <c r="H132" s="30">
        <v>0</v>
      </c>
      <c r="I132" s="30">
        <v>0</v>
      </c>
    </row>
    <row r="133" spans="5:9" ht="72" customHeight="1">
      <c r="E133" s="29" t="s">
        <v>251</v>
      </c>
      <c r="F133" s="36" t="s">
        <v>252</v>
      </c>
      <c r="G133" s="30">
        <v>12658.6</v>
      </c>
      <c r="H133" s="30">
        <v>12658.6</v>
      </c>
      <c r="I133" s="30">
        <v>12500.4</v>
      </c>
    </row>
    <row r="134" spans="1:9" ht="74.25" customHeight="1" hidden="1">
      <c r="A134" s="5" t="s">
        <v>167</v>
      </c>
      <c r="B134" s="5" t="s">
        <v>16</v>
      </c>
      <c r="C134" s="5" t="s">
        <v>13</v>
      </c>
      <c r="D134" s="5" t="s">
        <v>159</v>
      </c>
      <c r="E134" s="29" t="s">
        <v>253</v>
      </c>
      <c r="F134" s="34" t="s">
        <v>254</v>
      </c>
      <c r="G134" s="30"/>
      <c r="H134" s="30"/>
      <c r="I134" s="30"/>
    </row>
    <row r="135" spans="5:9" ht="53.25" customHeight="1" hidden="1">
      <c r="E135" s="29" t="s">
        <v>255</v>
      </c>
      <c r="F135" s="34" t="s">
        <v>256</v>
      </c>
      <c r="G135" s="30"/>
      <c r="H135" s="30"/>
      <c r="I135" s="30"/>
    </row>
    <row r="136" spans="5:9" ht="30.75" hidden="1">
      <c r="E136" s="29" t="s">
        <v>257</v>
      </c>
      <c r="F136" s="45" t="s">
        <v>258</v>
      </c>
      <c r="G136" s="30"/>
      <c r="H136" s="30"/>
      <c r="I136" s="30"/>
    </row>
    <row r="137" spans="1:9" ht="36.75" customHeight="1" hidden="1">
      <c r="A137" s="5" t="s">
        <v>166</v>
      </c>
      <c r="B137" s="5" t="s">
        <v>16</v>
      </c>
      <c r="C137" s="5" t="s">
        <v>13</v>
      </c>
      <c r="D137" s="5" t="s">
        <v>159</v>
      </c>
      <c r="E137" s="29" t="s">
        <v>259</v>
      </c>
      <c r="F137" s="22" t="s">
        <v>260</v>
      </c>
      <c r="G137" s="30"/>
      <c r="H137" s="30"/>
      <c r="I137" s="30"/>
    </row>
    <row r="138" spans="1:9" ht="52.5" customHeight="1" hidden="1">
      <c r="A138" s="5" t="s">
        <v>163</v>
      </c>
      <c r="B138" s="5" t="s">
        <v>16</v>
      </c>
      <c r="C138" s="5" t="s">
        <v>13</v>
      </c>
      <c r="D138" s="5" t="s">
        <v>159</v>
      </c>
      <c r="E138" s="29" t="s">
        <v>261</v>
      </c>
      <c r="F138" s="22" t="s">
        <v>262</v>
      </c>
      <c r="G138" s="30"/>
      <c r="H138" s="30"/>
      <c r="I138" s="30"/>
    </row>
    <row r="139" spans="1:9" ht="86.25" customHeight="1" hidden="1">
      <c r="A139" s="5" t="s">
        <v>168</v>
      </c>
      <c r="B139" s="5" t="s">
        <v>16</v>
      </c>
      <c r="C139" s="5" t="s">
        <v>13</v>
      </c>
      <c r="D139" s="5" t="s">
        <v>159</v>
      </c>
      <c r="E139" s="29" t="s">
        <v>170</v>
      </c>
      <c r="F139" s="22" t="s">
        <v>169</v>
      </c>
      <c r="G139" s="30"/>
      <c r="H139" s="30"/>
      <c r="I139" s="30"/>
    </row>
    <row r="140" spans="1:9" ht="70.5" customHeight="1" hidden="1">
      <c r="A140" s="5" t="s">
        <v>134</v>
      </c>
      <c r="B140" s="5" t="s">
        <v>16</v>
      </c>
      <c r="C140" s="5" t="s">
        <v>13</v>
      </c>
      <c r="D140" s="5" t="s">
        <v>159</v>
      </c>
      <c r="E140" s="29" t="s">
        <v>162</v>
      </c>
      <c r="F140" s="22" t="s">
        <v>135</v>
      </c>
      <c r="G140" s="30"/>
      <c r="H140" s="30"/>
      <c r="I140" s="30"/>
    </row>
    <row r="141" spans="1:9" ht="53.25" customHeight="1" hidden="1">
      <c r="A141" s="5" t="s">
        <v>137</v>
      </c>
      <c r="B141" s="5" t="s">
        <v>16</v>
      </c>
      <c r="C141" s="5" t="s">
        <v>13</v>
      </c>
      <c r="D141" s="5" t="s">
        <v>159</v>
      </c>
      <c r="E141" s="29" t="s">
        <v>164</v>
      </c>
      <c r="F141" s="22" t="s">
        <v>138</v>
      </c>
      <c r="G141" s="30"/>
      <c r="H141" s="30"/>
      <c r="I141" s="30"/>
    </row>
    <row r="142" spans="1:9" ht="69" customHeight="1" hidden="1">
      <c r="A142" s="5" t="s">
        <v>139</v>
      </c>
      <c r="B142" s="5" t="s">
        <v>16</v>
      </c>
      <c r="C142" s="5" t="s">
        <v>13</v>
      </c>
      <c r="D142" s="5" t="s">
        <v>159</v>
      </c>
      <c r="E142" s="29" t="s">
        <v>165</v>
      </c>
      <c r="F142" s="22" t="s">
        <v>140</v>
      </c>
      <c r="G142" s="30"/>
      <c r="H142" s="30"/>
      <c r="I142" s="30"/>
    </row>
    <row r="143" spans="5:9" ht="69" customHeight="1" hidden="1">
      <c r="E143" s="29" t="s">
        <v>195</v>
      </c>
      <c r="F143" s="22" t="s">
        <v>207</v>
      </c>
      <c r="G143" s="30"/>
      <c r="H143" s="30"/>
      <c r="I143" s="30"/>
    </row>
    <row r="144" spans="5:9" ht="41.25" customHeight="1" hidden="1">
      <c r="E144" s="35" t="s">
        <v>263</v>
      </c>
      <c r="F144" s="34" t="s">
        <v>264</v>
      </c>
      <c r="G144" s="30"/>
      <c r="H144" s="30"/>
      <c r="I144" s="30"/>
    </row>
    <row r="145" spans="5:9" ht="73.5" customHeight="1">
      <c r="E145" s="29" t="s">
        <v>253</v>
      </c>
      <c r="F145" s="36" t="s">
        <v>254</v>
      </c>
      <c r="G145" s="30">
        <v>2300</v>
      </c>
      <c r="H145" s="30">
        <v>0</v>
      </c>
      <c r="I145" s="30">
        <v>0</v>
      </c>
    </row>
    <row r="146" spans="5:9" ht="73.5" customHeight="1">
      <c r="E146" s="48" t="s">
        <v>257</v>
      </c>
      <c r="F146" s="52" t="s">
        <v>258</v>
      </c>
      <c r="G146" s="30">
        <v>1503.33</v>
      </c>
      <c r="H146" s="30">
        <v>0</v>
      </c>
      <c r="I146" s="30">
        <v>0</v>
      </c>
    </row>
    <row r="147" spans="5:9" ht="51.75" customHeight="1">
      <c r="E147" s="29" t="s">
        <v>259</v>
      </c>
      <c r="F147" s="36" t="s">
        <v>356</v>
      </c>
      <c r="G147" s="30">
        <v>7975.4</v>
      </c>
      <c r="H147" s="30">
        <v>0</v>
      </c>
      <c r="I147" s="30">
        <v>0</v>
      </c>
    </row>
    <row r="148" spans="5:9" ht="40.5" customHeight="1">
      <c r="E148" s="29" t="s">
        <v>263</v>
      </c>
      <c r="F148" s="34" t="s">
        <v>264</v>
      </c>
      <c r="G148" s="30">
        <v>6237.6</v>
      </c>
      <c r="H148" s="30">
        <v>7143.8</v>
      </c>
      <c r="I148" s="30">
        <v>0</v>
      </c>
    </row>
    <row r="149" spans="5:9" ht="26.25" customHeight="1">
      <c r="E149" s="29" t="s">
        <v>265</v>
      </c>
      <c r="F149" s="22" t="s">
        <v>266</v>
      </c>
      <c r="G149" s="30">
        <v>153128.8</v>
      </c>
      <c r="H149" s="30">
        <f>190+588+3895.6+18967.7</f>
        <v>23641.300000000003</v>
      </c>
      <c r="I149" s="30">
        <f>5+190+588+3895.6+12645.1</f>
        <v>17323.7</v>
      </c>
    </row>
    <row r="150" spans="1:9" ht="36.75" customHeight="1">
      <c r="A150" s="5" t="s">
        <v>141</v>
      </c>
      <c r="B150" s="5" t="s">
        <v>12</v>
      </c>
      <c r="C150" s="5" t="s">
        <v>13</v>
      </c>
      <c r="D150" s="5" t="s">
        <v>159</v>
      </c>
      <c r="E150" s="31" t="s">
        <v>171</v>
      </c>
      <c r="F150" s="23" t="s">
        <v>142</v>
      </c>
      <c r="G150" s="32">
        <f>G152+G153+G154+G155+G157+G158</f>
        <v>721210.4999999999</v>
      </c>
      <c r="H150" s="32">
        <f>H152+H153+H154+H155+H157+H158</f>
        <v>701853.7999999999</v>
      </c>
      <c r="I150" s="32">
        <f>I152+I153+I154+I155+I157+I158</f>
        <v>701611.7</v>
      </c>
    </row>
    <row r="151" spans="5:9" ht="42" customHeight="1" hidden="1">
      <c r="E151" s="29"/>
      <c r="F151" s="22"/>
      <c r="G151" s="30"/>
      <c r="H151" s="30"/>
      <c r="I151" s="30"/>
    </row>
    <row r="152" spans="5:9" ht="42.75" customHeight="1">
      <c r="E152" s="29" t="s">
        <v>267</v>
      </c>
      <c r="F152" s="45" t="s">
        <v>268</v>
      </c>
      <c r="G152" s="30">
        <v>680002.9</v>
      </c>
      <c r="H152" s="30">
        <v>660187.8</v>
      </c>
      <c r="I152" s="30">
        <v>660008.7</v>
      </c>
    </row>
    <row r="153" spans="5:9" ht="55.5" customHeight="1">
      <c r="E153" s="29" t="s">
        <v>269</v>
      </c>
      <c r="F153" s="45" t="s">
        <v>344</v>
      </c>
      <c r="G153" s="30">
        <v>28177.7</v>
      </c>
      <c r="H153" s="30">
        <v>28177.7</v>
      </c>
      <c r="I153" s="30">
        <v>28177.7</v>
      </c>
    </row>
    <row r="154" spans="5:9" ht="72" customHeight="1">
      <c r="E154" s="29" t="s">
        <v>270</v>
      </c>
      <c r="F154" s="45" t="s">
        <v>271</v>
      </c>
      <c r="G154" s="30">
        <v>860.6</v>
      </c>
      <c r="H154" s="30">
        <v>1260.6</v>
      </c>
      <c r="I154" s="30">
        <v>1260.6</v>
      </c>
    </row>
    <row r="155" spans="5:9" ht="69" customHeight="1">
      <c r="E155" s="29" t="s">
        <v>272</v>
      </c>
      <c r="F155" s="22" t="s">
        <v>273</v>
      </c>
      <c r="G155" s="30">
        <v>10704.1</v>
      </c>
      <c r="H155" s="30">
        <v>10704.1</v>
      </c>
      <c r="I155" s="30">
        <v>10570.4</v>
      </c>
    </row>
    <row r="156" spans="5:9" ht="89.25" customHeight="1" hidden="1">
      <c r="E156" s="29" t="s">
        <v>187</v>
      </c>
      <c r="F156" s="22" t="s">
        <v>188</v>
      </c>
      <c r="G156" s="30"/>
      <c r="H156" s="30"/>
      <c r="I156" s="30"/>
    </row>
    <row r="157" spans="1:9" ht="53.25" customHeight="1">
      <c r="A157" s="5" t="s">
        <v>144</v>
      </c>
      <c r="B157" s="5" t="s">
        <v>16</v>
      </c>
      <c r="C157" s="5" t="s">
        <v>13</v>
      </c>
      <c r="D157" s="5" t="s">
        <v>159</v>
      </c>
      <c r="E157" s="29" t="s">
        <v>274</v>
      </c>
      <c r="F157" s="22" t="s">
        <v>341</v>
      </c>
      <c r="G157" s="30">
        <v>1464.7</v>
      </c>
      <c r="H157" s="30">
        <v>1523.1</v>
      </c>
      <c r="I157" s="30">
        <v>1593.8</v>
      </c>
    </row>
    <row r="158" spans="1:9" ht="70.5" customHeight="1">
      <c r="A158" s="5" t="s">
        <v>143</v>
      </c>
      <c r="B158" s="5" t="s">
        <v>16</v>
      </c>
      <c r="C158" s="5" t="s">
        <v>13</v>
      </c>
      <c r="D158" s="5" t="s">
        <v>159</v>
      </c>
      <c r="E158" s="29" t="s">
        <v>275</v>
      </c>
      <c r="F158" s="22" t="s">
        <v>276</v>
      </c>
      <c r="G158" s="30">
        <v>0.5</v>
      </c>
      <c r="H158" s="30">
        <v>0.5</v>
      </c>
      <c r="I158" s="30">
        <v>0.5</v>
      </c>
    </row>
    <row r="159" spans="1:9" ht="52.5" customHeight="1" hidden="1">
      <c r="A159" s="5" t="s">
        <v>172</v>
      </c>
      <c r="B159" s="5" t="s">
        <v>16</v>
      </c>
      <c r="C159" s="5" t="s">
        <v>13</v>
      </c>
      <c r="D159" s="5" t="s">
        <v>159</v>
      </c>
      <c r="E159" s="29" t="s">
        <v>278</v>
      </c>
      <c r="F159" s="22" t="s">
        <v>277</v>
      </c>
      <c r="G159" s="30"/>
      <c r="H159" s="30"/>
      <c r="I159" s="30"/>
    </row>
    <row r="160" spans="5:9" ht="41.25" customHeight="1" hidden="1">
      <c r="E160" s="29" t="s">
        <v>279</v>
      </c>
      <c r="F160" s="22" t="s">
        <v>280</v>
      </c>
      <c r="G160" s="30"/>
      <c r="H160" s="30"/>
      <c r="I160" s="30"/>
    </row>
    <row r="161" spans="1:9" ht="18.75" customHeight="1" hidden="1">
      <c r="A161" s="5" t="s">
        <v>145</v>
      </c>
      <c r="B161" s="5" t="s">
        <v>12</v>
      </c>
      <c r="C161" s="5" t="s">
        <v>13</v>
      </c>
      <c r="D161" s="5" t="s">
        <v>159</v>
      </c>
      <c r="E161" s="31" t="s">
        <v>173</v>
      </c>
      <c r="F161" s="23" t="s">
        <v>146</v>
      </c>
      <c r="G161" s="32">
        <f>G162+G163</f>
        <v>0</v>
      </c>
      <c r="H161" s="32">
        <f>H162+H163</f>
        <v>0</v>
      </c>
      <c r="I161" s="32">
        <f>I162+I163</f>
        <v>0</v>
      </c>
    </row>
    <row r="162" spans="1:9" ht="68.25" customHeight="1" hidden="1">
      <c r="A162" s="5" t="s">
        <v>174</v>
      </c>
      <c r="B162" s="5" t="s">
        <v>16</v>
      </c>
      <c r="C162" s="5" t="s">
        <v>13</v>
      </c>
      <c r="D162" s="5" t="s">
        <v>159</v>
      </c>
      <c r="E162" s="29" t="s">
        <v>281</v>
      </c>
      <c r="F162" s="34" t="s">
        <v>282</v>
      </c>
      <c r="G162" s="30"/>
      <c r="H162" s="30"/>
      <c r="I162" s="30"/>
    </row>
    <row r="163" spans="5:9" ht="55.5" customHeight="1" hidden="1">
      <c r="E163" s="29" t="s">
        <v>283</v>
      </c>
      <c r="F163" s="34" t="s">
        <v>284</v>
      </c>
      <c r="G163" s="30"/>
      <c r="H163" s="30"/>
      <c r="I163" s="30"/>
    </row>
    <row r="164" spans="5:9" ht="32.25" customHeight="1">
      <c r="E164" s="56" t="s">
        <v>173</v>
      </c>
      <c r="F164" s="46" t="s">
        <v>146</v>
      </c>
      <c r="G164" s="32">
        <f>G165</f>
        <v>17569.2</v>
      </c>
      <c r="H164" s="32">
        <f>H165</f>
        <v>17569.2</v>
      </c>
      <c r="I164" s="32">
        <f>I165</f>
        <v>17569.2</v>
      </c>
    </row>
    <row r="165" spans="5:9" ht="78" customHeight="1">
      <c r="E165" s="29" t="s">
        <v>281</v>
      </c>
      <c r="F165" s="34" t="s">
        <v>357</v>
      </c>
      <c r="G165" s="30">
        <v>17569.2</v>
      </c>
      <c r="H165" s="30">
        <v>17569.2</v>
      </c>
      <c r="I165" s="30">
        <v>17569.2</v>
      </c>
    </row>
    <row r="166" spans="5:9" ht="53.25" customHeight="1">
      <c r="E166" s="56" t="s">
        <v>390</v>
      </c>
      <c r="F166" s="57" t="s">
        <v>391</v>
      </c>
      <c r="G166" s="32">
        <f>G167</f>
        <v>139.1</v>
      </c>
      <c r="H166" s="32">
        <v>0</v>
      </c>
      <c r="I166" s="32">
        <v>0</v>
      </c>
    </row>
    <row r="167" spans="5:9" ht="50.25" customHeight="1">
      <c r="E167" s="58" t="s">
        <v>392</v>
      </c>
      <c r="F167" s="34" t="s">
        <v>393</v>
      </c>
      <c r="G167" s="30">
        <f>G168</f>
        <v>139.1</v>
      </c>
      <c r="H167" s="30">
        <v>0</v>
      </c>
      <c r="I167" s="30">
        <v>0</v>
      </c>
    </row>
    <row r="168" spans="5:9" ht="48.75" customHeight="1">
      <c r="E168" s="29" t="s">
        <v>389</v>
      </c>
      <c r="F168" s="34" t="s">
        <v>394</v>
      </c>
      <c r="G168" s="30">
        <v>139.1</v>
      </c>
      <c r="H168" s="30">
        <v>0</v>
      </c>
      <c r="I168" s="30">
        <v>0</v>
      </c>
    </row>
    <row r="169" spans="1:9" s="14" customFormat="1" ht="18" customHeight="1">
      <c r="A169" s="13" t="s">
        <v>147</v>
      </c>
      <c r="B169" s="13" t="s">
        <v>12</v>
      </c>
      <c r="C169" s="13" t="s">
        <v>13</v>
      </c>
      <c r="D169" s="13" t="s">
        <v>14</v>
      </c>
      <c r="E169" s="31" t="s">
        <v>149</v>
      </c>
      <c r="F169" s="23" t="s">
        <v>148</v>
      </c>
      <c r="G169" s="32">
        <f>G170+G175+G176+G177</f>
        <v>23471</v>
      </c>
      <c r="H169" s="32">
        <f>H170+H175+H176+H177</f>
        <v>4999.9</v>
      </c>
      <c r="I169" s="32">
        <f>I170+I175+I176+I177</f>
        <v>5000</v>
      </c>
    </row>
    <row r="170" spans="1:9" ht="40.5" customHeight="1">
      <c r="A170" s="5" t="s">
        <v>150</v>
      </c>
      <c r="B170" s="5" t="s">
        <v>16</v>
      </c>
      <c r="C170" s="5" t="s">
        <v>13</v>
      </c>
      <c r="D170" s="5" t="s">
        <v>159</v>
      </c>
      <c r="E170" s="29" t="s">
        <v>285</v>
      </c>
      <c r="F170" s="22" t="s">
        <v>286</v>
      </c>
      <c r="G170" s="30">
        <f>5000+18471</f>
        <v>23471</v>
      </c>
      <c r="H170" s="30">
        <v>4999.9</v>
      </c>
      <c r="I170" s="30">
        <v>5000</v>
      </c>
    </row>
    <row r="171" spans="5:9" ht="35.25" customHeight="1" hidden="1">
      <c r="E171" s="29" t="s">
        <v>193</v>
      </c>
      <c r="F171" s="22" t="s">
        <v>155</v>
      </c>
      <c r="G171" s="30"/>
      <c r="H171" s="30"/>
      <c r="I171" s="30"/>
    </row>
    <row r="172" spans="1:9" ht="54.75" customHeight="1" hidden="1">
      <c r="A172" s="5" t="s">
        <v>151</v>
      </c>
      <c r="B172" s="5" t="s">
        <v>16</v>
      </c>
      <c r="C172" s="5" t="s">
        <v>13</v>
      </c>
      <c r="D172" s="5" t="s">
        <v>159</v>
      </c>
      <c r="E172" s="29" t="s">
        <v>189</v>
      </c>
      <c r="F172" s="22" t="s">
        <v>192</v>
      </c>
      <c r="G172" s="30"/>
      <c r="H172" s="30"/>
      <c r="I172" s="30"/>
    </row>
    <row r="173" spans="1:9" ht="55.5" customHeight="1" hidden="1">
      <c r="A173" s="5" t="s">
        <v>151</v>
      </c>
      <c r="B173" s="5" t="s">
        <v>16</v>
      </c>
      <c r="C173" s="5" t="s">
        <v>154</v>
      </c>
      <c r="D173" s="5" t="s">
        <v>159</v>
      </c>
      <c r="E173" s="29" t="s">
        <v>190</v>
      </c>
      <c r="F173" s="22" t="s">
        <v>194</v>
      </c>
      <c r="G173" s="30"/>
      <c r="H173" s="30"/>
      <c r="I173" s="30"/>
    </row>
    <row r="174" spans="1:9" ht="69.75" customHeight="1" hidden="1">
      <c r="A174" s="5" t="s">
        <v>151</v>
      </c>
      <c r="B174" s="5" t="s">
        <v>16</v>
      </c>
      <c r="C174" s="5" t="s">
        <v>152</v>
      </c>
      <c r="D174" s="5" t="s">
        <v>159</v>
      </c>
      <c r="E174" s="29" t="s">
        <v>191</v>
      </c>
      <c r="F174" s="22" t="s">
        <v>153</v>
      </c>
      <c r="G174" s="30"/>
      <c r="H174" s="30"/>
      <c r="I174" s="30"/>
    </row>
    <row r="175" spans="5:9" ht="66" customHeight="1" hidden="1">
      <c r="E175" s="35" t="s">
        <v>287</v>
      </c>
      <c r="F175" s="47" t="s">
        <v>288</v>
      </c>
      <c r="G175" s="30"/>
      <c r="H175" s="30"/>
      <c r="I175" s="30"/>
    </row>
    <row r="176" spans="5:9" ht="47.25" customHeight="1" hidden="1">
      <c r="E176" s="35" t="s">
        <v>289</v>
      </c>
      <c r="F176" s="22" t="s">
        <v>290</v>
      </c>
      <c r="G176" s="30"/>
      <c r="H176" s="30"/>
      <c r="I176" s="30"/>
    </row>
    <row r="177" spans="5:9" ht="60" customHeight="1" hidden="1">
      <c r="E177" s="35" t="s">
        <v>289</v>
      </c>
      <c r="F177" s="47" t="s">
        <v>291</v>
      </c>
      <c r="G177" s="30"/>
      <c r="H177" s="30"/>
      <c r="I177" s="30"/>
    </row>
    <row r="178" spans="1:9" s="14" customFormat="1" ht="18" customHeight="1">
      <c r="A178" s="13" t="s">
        <v>11</v>
      </c>
      <c r="B178" s="13" t="s">
        <v>12</v>
      </c>
      <c r="C178" s="13" t="s">
        <v>13</v>
      </c>
      <c r="D178" s="13" t="s">
        <v>14</v>
      </c>
      <c r="E178" s="64" t="s">
        <v>15</v>
      </c>
      <c r="F178" s="65"/>
      <c r="G178" s="32">
        <f>G24+G117</f>
        <v>1644289.23</v>
      </c>
      <c r="H178" s="32">
        <f>H24+H117</f>
        <v>1351893.4999999998</v>
      </c>
      <c r="I178" s="32">
        <f>I24+I117</f>
        <v>1283273.2999999998</v>
      </c>
    </row>
  </sheetData>
  <sheetProtection formatColumns="0"/>
  <autoFilter ref="G1:G178"/>
  <mergeCells count="17">
    <mergeCell ref="E20:I20"/>
    <mergeCell ref="F11:I11"/>
    <mergeCell ref="E178:F178"/>
    <mergeCell ref="E21:I21"/>
    <mergeCell ref="G4:I4"/>
    <mergeCell ref="G18:I18"/>
    <mergeCell ref="F13:I13"/>
    <mergeCell ref="F15:I15"/>
    <mergeCell ref="F16:I16"/>
    <mergeCell ref="F17:I17"/>
    <mergeCell ref="F14:I14"/>
    <mergeCell ref="F5:I5"/>
    <mergeCell ref="F6:I6"/>
    <mergeCell ref="G7:I7"/>
    <mergeCell ref="F8:I8"/>
    <mergeCell ref="F9:I9"/>
    <mergeCell ref="F10:I10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2023-07-14T01:32:13Z</cp:lastPrinted>
  <dcterms:created xsi:type="dcterms:W3CDTF">2007-10-23T05:54:51Z</dcterms:created>
  <dcterms:modified xsi:type="dcterms:W3CDTF">2023-07-14T06:26:38Z</dcterms:modified>
  <cp:category/>
  <cp:version/>
  <cp:contentType/>
  <cp:contentStatus/>
</cp:coreProperties>
</file>