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<sst xmlns="http://schemas.openxmlformats.org/spreadsheetml/2006/main" count="45" uniqueCount="36">
  <si>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План</t>
  </si>
  <si>
    <t>Факт</t>
  </si>
  <si>
    <t>%</t>
  </si>
  <si>
    <t>«Профилактика безнадзорности и правонарушений несовершеннолетних»</t>
  </si>
  <si>
    <t xml:space="preserve">ИТОГО РАСХОДОВ </t>
  </si>
  <si>
    <t>Наименование муниципальной программы Крапивинского округа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</si>
  <si>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</si>
  <si>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</si>
  <si>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</si>
  <si>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</si>
  <si>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</si>
  <si>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</si>
  <si>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</si>
  <si>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</si>
  <si>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</si>
  <si>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</si>
  <si>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</si>
  <si>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</si>
  <si>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</si>
  <si>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</si>
  <si>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</si>
  <si>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</si>
  <si>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</si>
  <si>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</si>
  <si>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</si>
  <si>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</si>
  <si>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</si>
  <si>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</si>
  <si>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</si>
  <si>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</si>
  <si>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>По состоянию на 01.04.2022</t>
  </si>
  <si>
    <t>По состоянию на 01.07.2022</t>
  </si>
  <si>
    <t>По состоянию на 01.10.2022</t>
  </si>
  <si>
    <t>По состоянию на 01.01.2023</t>
  </si>
  <si>
    <t xml:space="preserve">Непрограммные направление деятельности
</t>
  </si>
  <si>
    <t>Исполнение бюджета Крапивинского муниципального округа по расходам в разрезе муниципальных программ в сравнении с запланированными значениями по состоянию на 01.01.2023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</si>
</sst>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3" fontId="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top" wrapText="1"/>
    </xf>
    <xf numFmtId="173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22">
      <pane xSplit="1" topLeftCell="B1" activePane="topRight" state="frozen"/>
      <selection pane="topLeft" activeCell="A1" sqref="A1"/>
      <selection pane="topRight" activeCell="A31" sqref="A31"/>
    </sheetView>
  </sheetViews>
  <sheetFormatPr defaultColWidth="9.00390625" defaultRowHeight="12.75"/>
  <cols>
    <col min="1" max="1" width="48.375" style="0" customWidth="1"/>
    <col min="2" max="2" width="11.625" style="0" customWidth="1"/>
    <col min="3" max="3" width="16.25390625" style="0" customWidth="1"/>
    <col min="4" max="4" width="15.125" style="0" customWidth="1"/>
    <col min="5" max="5" width="12.875" style="0" customWidth="1"/>
    <col min="6" max="6" width="15.25390625" style="0" customWidth="1"/>
    <col min="7" max="7" width="14.00390625" style="0" customWidth="1"/>
    <col min="8" max="8" width="16.875" style="0" customWidth="1"/>
    <col min="9" max="9" width="15.125" style="0" customWidth="1"/>
    <col min="10" max="10" width="11.75390625" style="0" customWidth="1"/>
    <col min="11" max="11" width="13.00390625" style="0" customWidth="1"/>
    <col min="12" max="12" width="16.75390625" style="0" customWidth="1"/>
    <col min="13" max="13" width="12.75390625" style="0" customWidth="1"/>
  </cols>
  <sheetData>
    <row r="1" spans="1:4" ht="61.5" customHeight="1">
      <c r="A1" s="19" t="s">
        <v>35</v>
      </c>
      <c r="B1" s="19"/>
      <c r="C1" s="19"/>
      <c r="D1" s="19"/>
    </row>
    <row r="2" spans="1:4" ht="19.5" thickBot="1">
      <c r="A2" s="1"/>
      <c r="B2" s="1"/>
      <c r="C2" s="1"/>
      <c r="D2" s="1"/>
    </row>
    <row r="3" spans="1:13" ht="12.75" customHeight="1">
      <c r="A3" s="20" t="s">
        <v>5</v>
      </c>
      <c r="B3" s="23" t="s">
        <v>30</v>
      </c>
      <c r="C3" s="24"/>
      <c r="D3" s="25"/>
      <c r="E3" s="23" t="s">
        <v>31</v>
      </c>
      <c r="F3" s="24"/>
      <c r="G3" s="25"/>
      <c r="H3" s="23" t="s">
        <v>32</v>
      </c>
      <c r="I3" s="24"/>
      <c r="J3" s="25"/>
      <c r="K3" s="23" t="s">
        <v>33</v>
      </c>
      <c r="L3" s="24"/>
      <c r="M3" s="25"/>
    </row>
    <row r="4" spans="1:13" ht="12.75" customHeight="1" thickBot="1">
      <c r="A4" s="21"/>
      <c r="B4" s="26"/>
      <c r="C4" s="27"/>
      <c r="D4" s="28"/>
      <c r="E4" s="26"/>
      <c r="F4" s="27"/>
      <c r="G4" s="28"/>
      <c r="H4" s="26"/>
      <c r="I4" s="27"/>
      <c r="J4" s="28"/>
      <c r="K4" s="26"/>
      <c r="L4" s="27"/>
      <c r="M4" s="28"/>
    </row>
    <row r="5" spans="1:13" ht="16.5" thickBot="1">
      <c r="A5" s="22"/>
      <c r="B5" s="12" t="s">
        <v>0</v>
      </c>
      <c r="C5" s="12" t="s">
        <v>1</v>
      </c>
      <c r="D5" s="12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</row>
    <row r="6" spans="1:13" ht="30">
      <c r="A6" s="10" t="s">
        <v>6</v>
      </c>
      <c r="B6" s="11">
        <v>92318.8</v>
      </c>
      <c r="C6" s="11">
        <v>20132.6</v>
      </c>
      <c r="D6" s="11">
        <f>C6/B6*100</f>
        <v>21.807692474338918</v>
      </c>
      <c r="E6" s="14">
        <v>93073.3</v>
      </c>
      <c r="F6" s="14">
        <v>43557.7</v>
      </c>
      <c r="G6" s="15">
        <f>F6/E6*100</f>
        <v>46.79935061935055</v>
      </c>
      <c r="H6" s="14">
        <v>100050.8</v>
      </c>
      <c r="I6" s="14">
        <v>72271.7</v>
      </c>
      <c r="J6" s="15">
        <f>I6/H6*100</f>
        <v>72.23500461765423</v>
      </c>
      <c r="K6" s="14">
        <v>104435.1</v>
      </c>
      <c r="L6" s="14">
        <v>98710.8</v>
      </c>
      <c r="M6" s="15">
        <f>L6/K6*100</f>
        <v>94.51879684129186</v>
      </c>
    </row>
    <row r="7" spans="1:13" ht="30">
      <c r="A7" s="4" t="s">
        <v>7</v>
      </c>
      <c r="B7" s="2">
        <v>612110.1</v>
      </c>
      <c r="C7" s="2">
        <v>135078.2</v>
      </c>
      <c r="D7" s="2">
        <f aca="true" t="shared" si="0" ref="D7:D32">C7/B7*100</f>
        <v>22.067631297049342</v>
      </c>
      <c r="E7" s="14">
        <v>617544.5</v>
      </c>
      <c r="F7" s="14">
        <v>321806.5</v>
      </c>
      <c r="G7" s="15">
        <f aca="true" t="shared" si="1" ref="G7:G32">F7/E7*100</f>
        <v>52.110657612528335</v>
      </c>
      <c r="H7" s="14">
        <v>648312.8</v>
      </c>
      <c r="I7" s="14">
        <v>449149.4</v>
      </c>
      <c r="J7" s="15">
        <f aca="true" t="shared" si="2" ref="J7:J32">I7/H7*100</f>
        <v>69.27973657160555</v>
      </c>
      <c r="K7" s="14">
        <v>657876.6</v>
      </c>
      <c r="L7" s="14">
        <v>646515.4</v>
      </c>
      <c r="M7" s="15">
        <f aca="true" t="shared" si="3" ref="M7:M32">L7/K7*100</f>
        <v>98.27304999144218</v>
      </c>
    </row>
    <row r="8" spans="1:13" ht="30">
      <c r="A8" s="4" t="s">
        <v>8</v>
      </c>
      <c r="B8" s="2">
        <v>111963.4</v>
      </c>
      <c r="C8" s="2">
        <v>24704.8</v>
      </c>
      <c r="D8" s="2">
        <f t="shared" si="0"/>
        <v>22.06506769176356</v>
      </c>
      <c r="E8" s="14">
        <v>113541.5</v>
      </c>
      <c r="F8" s="14">
        <v>54127.3</v>
      </c>
      <c r="G8" s="15">
        <f t="shared" si="1"/>
        <v>47.67182043569972</v>
      </c>
      <c r="H8" s="14">
        <v>122393.1</v>
      </c>
      <c r="I8" s="14">
        <v>83706.9</v>
      </c>
      <c r="J8" s="15">
        <f t="shared" si="2"/>
        <v>68.3918456187481</v>
      </c>
      <c r="K8" s="14">
        <v>123418.1</v>
      </c>
      <c r="L8" s="14">
        <v>122929.5</v>
      </c>
      <c r="M8" s="15">
        <f t="shared" si="3"/>
        <v>99.60410993201158</v>
      </c>
    </row>
    <row r="9" spans="1:13" ht="15">
      <c r="A9" s="4" t="s">
        <v>9</v>
      </c>
      <c r="B9" s="2">
        <v>146652</v>
      </c>
      <c r="C9" s="2">
        <v>34717.6</v>
      </c>
      <c r="D9" s="2">
        <f t="shared" si="0"/>
        <v>23.673458254916397</v>
      </c>
      <c r="E9" s="14">
        <v>146709.8</v>
      </c>
      <c r="F9" s="14">
        <v>76197.9</v>
      </c>
      <c r="G9" s="15">
        <f t="shared" si="1"/>
        <v>51.93783919002003</v>
      </c>
      <c r="H9" s="14">
        <v>156674.4</v>
      </c>
      <c r="I9" s="14">
        <v>111035.8</v>
      </c>
      <c r="J9" s="15">
        <f t="shared" si="2"/>
        <v>70.8704166092227</v>
      </c>
      <c r="K9" s="14">
        <v>168941.8</v>
      </c>
      <c r="L9" s="14">
        <v>161747.5</v>
      </c>
      <c r="M9" s="15">
        <f t="shared" si="3"/>
        <v>95.74155123243627</v>
      </c>
    </row>
    <row r="10" spans="1:13" ht="30">
      <c r="A10" s="4" t="s">
        <v>10</v>
      </c>
      <c r="B10" s="2">
        <v>3235.6</v>
      </c>
      <c r="C10" s="2">
        <v>842.8</v>
      </c>
      <c r="D10" s="2">
        <f t="shared" si="0"/>
        <v>26.047719124737295</v>
      </c>
      <c r="E10" s="14">
        <v>3235.7</v>
      </c>
      <c r="F10" s="14">
        <v>1705.7</v>
      </c>
      <c r="G10" s="15">
        <f t="shared" si="1"/>
        <v>52.71502302438422</v>
      </c>
      <c r="H10" s="14">
        <v>3498.6</v>
      </c>
      <c r="I10" s="14">
        <v>2628.8</v>
      </c>
      <c r="J10" s="15">
        <f t="shared" si="2"/>
        <v>75.13862687932317</v>
      </c>
      <c r="K10" s="14">
        <v>3551.9</v>
      </c>
      <c r="L10" s="14">
        <v>3551.9</v>
      </c>
      <c r="M10" s="15">
        <f t="shared" si="3"/>
        <v>100</v>
      </c>
    </row>
    <row r="11" spans="1:13" ht="30">
      <c r="A11" s="4" t="s">
        <v>11</v>
      </c>
      <c r="B11" s="2">
        <v>10886.3</v>
      </c>
      <c r="C11" s="2">
        <v>2504.4</v>
      </c>
      <c r="D11" s="2">
        <f t="shared" si="0"/>
        <v>23.00506140745708</v>
      </c>
      <c r="E11" s="14">
        <v>12826.3</v>
      </c>
      <c r="F11" s="14">
        <v>6052.6</v>
      </c>
      <c r="G11" s="15">
        <f t="shared" si="1"/>
        <v>47.188978894926834</v>
      </c>
      <c r="H11" s="14">
        <v>13920.3</v>
      </c>
      <c r="I11" s="14">
        <v>8272.6</v>
      </c>
      <c r="J11" s="15">
        <f t="shared" si="2"/>
        <v>59.42831691845723</v>
      </c>
      <c r="K11" s="14">
        <v>13136.1</v>
      </c>
      <c r="L11" s="14">
        <v>12706.6</v>
      </c>
      <c r="M11" s="15">
        <f t="shared" si="3"/>
        <v>96.7303842084028</v>
      </c>
    </row>
    <row r="12" spans="1:13" ht="30">
      <c r="A12" s="4" t="s">
        <v>12</v>
      </c>
      <c r="B12" s="2">
        <v>21967</v>
      </c>
      <c r="C12" s="2">
        <v>5457.7</v>
      </c>
      <c r="D12" s="2">
        <f t="shared" si="0"/>
        <v>24.844994764874585</v>
      </c>
      <c r="E12" s="14">
        <v>23967</v>
      </c>
      <c r="F12" s="14">
        <v>12145.3</v>
      </c>
      <c r="G12" s="15">
        <f t="shared" si="1"/>
        <v>50.67509492218467</v>
      </c>
      <c r="H12" s="14">
        <v>26519</v>
      </c>
      <c r="I12" s="14">
        <v>17810.5</v>
      </c>
      <c r="J12" s="15">
        <f t="shared" si="2"/>
        <v>67.16128059127419</v>
      </c>
      <c r="K12" s="14">
        <v>26745.5</v>
      </c>
      <c r="L12" s="14">
        <v>25492.2</v>
      </c>
      <c r="M12" s="15">
        <f t="shared" si="3"/>
        <v>95.31397805238264</v>
      </c>
    </row>
    <row r="13" spans="1:13" ht="60">
      <c r="A13" s="4" t="s">
        <v>13</v>
      </c>
      <c r="B13" s="2">
        <v>397297.6</v>
      </c>
      <c r="C13" s="2">
        <v>17545.8</v>
      </c>
      <c r="D13" s="2">
        <f t="shared" si="0"/>
        <v>4.416286431128706</v>
      </c>
      <c r="E13" s="14">
        <v>394887.5</v>
      </c>
      <c r="F13" s="14">
        <v>45349</v>
      </c>
      <c r="G13" s="15">
        <f t="shared" si="1"/>
        <v>11.484030261783419</v>
      </c>
      <c r="H13" s="14">
        <v>463344</v>
      </c>
      <c r="I13" s="14">
        <v>205117.9</v>
      </c>
      <c r="J13" s="15">
        <f t="shared" si="2"/>
        <v>44.26903121654753</v>
      </c>
      <c r="K13" s="14">
        <v>439871.1</v>
      </c>
      <c r="L13" s="14">
        <v>430906.4</v>
      </c>
      <c r="M13" s="15">
        <f t="shared" si="3"/>
        <v>97.96197113199754</v>
      </c>
    </row>
    <row r="14" spans="1:13" ht="34.5" customHeight="1">
      <c r="A14" s="5" t="s">
        <v>14</v>
      </c>
      <c r="B14" s="3">
        <v>7061.5</v>
      </c>
      <c r="C14" s="3">
        <v>1083.3</v>
      </c>
      <c r="D14" s="2">
        <f t="shared" si="0"/>
        <v>15.340933229483818</v>
      </c>
      <c r="E14" s="14">
        <v>8569.5</v>
      </c>
      <c r="F14" s="14">
        <v>2537</v>
      </c>
      <c r="G14" s="15">
        <f t="shared" si="1"/>
        <v>29.604994457086175</v>
      </c>
      <c r="H14" s="14">
        <v>9069.5</v>
      </c>
      <c r="I14" s="14">
        <v>5043.5</v>
      </c>
      <c r="J14" s="15">
        <f t="shared" si="2"/>
        <v>55.609460278956945</v>
      </c>
      <c r="K14" s="14">
        <v>8325.5</v>
      </c>
      <c r="L14" s="14">
        <v>8023.9</v>
      </c>
      <c r="M14" s="15">
        <f t="shared" si="3"/>
        <v>96.37739475106599</v>
      </c>
    </row>
    <row r="15" spans="1:13" ht="30.75" customHeight="1">
      <c r="A15" s="4" t="s">
        <v>15</v>
      </c>
      <c r="B15" s="2">
        <v>120</v>
      </c>
      <c r="C15" s="2">
        <v>0</v>
      </c>
      <c r="D15" s="2">
        <f t="shared" si="0"/>
        <v>0</v>
      </c>
      <c r="E15" s="14">
        <v>120</v>
      </c>
      <c r="F15" s="14">
        <v>0</v>
      </c>
      <c r="G15" s="15">
        <f t="shared" si="1"/>
        <v>0</v>
      </c>
      <c r="H15" s="14">
        <v>120</v>
      </c>
      <c r="I15" s="14">
        <v>0</v>
      </c>
      <c r="J15" s="15">
        <f t="shared" si="2"/>
        <v>0</v>
      </c>
      <c r="K15" s="14">
        <v>0</v>
      </c>
      <c r="L15" s="14">
        <v>0</v>
      </c>
      <c r="M15" s="15" t="e">
        <f t="shared" si="3"/>
        <v>#DIV/0!</v>
      </c>
    </row>
    <row r="16" spans="1:13" ht="45">
      <c r="A16" s="5" t="s">
        <v>16</v>
      </c>
      <c r="B16" s="3">
        <v>20358.2</v>
      </c>
      <c r="C16" s="3">
        <v>2519.4</v>
      </c>
      <c r="D16" s="2">
        <f t="shared" si="0"/>
        <v>12.375357349863938</v>
      </c>
      <c r="E16" s="14">
        <v>23111.5</v>
      </c>
      <c r="F16" s="14">
        <v>6123.6</v>
      </c>
      <c r="G16" s="15">
        <f t="shared" si="1"/>
        <v>26.495900309369798</v>
      </c>
      <c r="H16" s="14">
        <v>24617.5</v>
      </c>
      <c r="I16" s="14">
        <v>13926.7</v>
      </c>
      <c r="J16" s="15">
        <f t="shared" si="2"/>
        <v>56.57235706306489</v>
      </c>
      <c r="K16" s="14">
        <v>22823.7</v>
      </c>
      <c r="L16" s="14">
        <v>22823.7</v>
      </c>
      <c r="M16" s="15">
        <f t="shared" si="3"/>
        <v>100</v>
      </c>
    </row>
    <row r="17" spans="1:13" ht="29.25" customHeight="1">
      <c r="A17" s="5" t="s">
        <v>17</v>
      </c>
      <c r="B17" s="3">
        <v>3371.5</v>
      </c>
      <c r="C17" s="3">
        <v>654.3</v>
      </c>
      <c r="D17" s="2">
        <f t="shared" si="0"/>
        <v>19.406792228978198</v>
      </c>
      <c r="E17" s="14">
        <v>3501.5</v>
      </c>
      <c r="F17" s="14">
        <v>1440.9</v>
      </c>
      <c r="G17" s="15">
        <f t="shared" si="1"/>
        <v>41.1509353134371</v>
      </c>
      <c r="H17" s="14">
        <v>3658.2</v>
      </c>
      <c r="I17" s="14">
        <v>2266</v>
      </c>
      <c r="J17" s="15">
        <f t="shared" si="2"/>
        <v>61.94303209228582</v>
      </c>
      <c r="K17" s="14">
        <v>4105.8</v>
      </c>
      <c r="L17" s="14">
        <v>4072.4</v>
      </c>
      <c r="M17" s="15">
        <f t="shared" si="3"/>
        <v>99.18651663500414</v>
      </c>
    </row>
    <row r="18" spans="1:13" ht="30">
      <c r="A18" s="4" t="s">
        <v>18</v>
      </c>
      <c r="B18" s="2">
        <v>80</v>
      </c>
      <c r="C18" s="2">
        <v>48.5</v>
      </c>
      <c r="D18" s="2">
        <f t="shared" si="0"/>
        <v>60.62499999999999</v>
      </c>
      <c r="E18" s="14">
        <v>80</v>
      </c>
      <c r="F18" s="14">
        <v>70</v>
      </c>
      <c r="G18" s="15">
        <f t="shared" si="1"/>
        <v>87.5</v>
      </c>
      <c r="H18" s="14">
        <v>80</v>
      </c>
      <c r="I18" s="14">
        <v>70</v>
      </c>
      <c r="J18" s="15">
        <f t="shared" si="2"/>
        <v>87.5</v>
      </c>
      <c r="K18" s="14">
        <v>120.5</v>
      </c>
      <c r="L18" s="14">
        <v>120.5</v>
      </c>
      <c r="M18" s="15">
        <f t="shared" si="3"/>
        <v>100</v>
      </c>
    </row>
    <row r="19" spans="1:13" ht="45">
      <c r="A19" s="4" t="s">
        <v>19</v>
      </c>
      <c r="B19" s="2">
        <v>1208</v>
      </c>
      <c r="C19" s="2">
        <v>294.5</v>
      </c>
      <c r="D19" s="2">
        <f t="shared" si="0"/>
        <v>24.379139072847682</v>
      </c>
      <c r="E19" s="14">
        <v>1258</v>
      </c>
      <c r="F19" s="14">
        <v>766.4</v>
      </c>
      <c r="G19" s="15">
        <f t="shared" si="1"/>
        <v>60.92209856915739</v>
      </c>
      <c r="H19" s="14">
        <v>1715.3</v>
      </c>
      <c r="I19" s="14">
        <v>1359.3</v>
      </c>
      <c r="J19" s="15">
        <f t="shared" si="2"/>
        <v>79.24561301230105</v>
      </c>
      <c r="K19" s="14">
        <v>2470.3</v>
      </c>
      <c r="L19" s="14">
        <v>2394.8</v>
      </c>
      <c r="M19" s="15">
        <f t="shared" si="3"/>
        <v>96.94369104967008</v>
      </c>
    </row>
    <row r="20" spans="1:13" ht="15">
      <c r="A20" s="4" t="s">
        <v>20</v>
      </c>
      <c r="B20" s="2">
        <v>3609.3</v>
      </c>
      <c r="C20" s="2">
        <v>0</v>
      </c>
      <c r="D20" s="2">
        <f t="shared" si="0"/>
        <v>0</v>
      </c>
      <c r="E20" s="14">
        <v>10140.2</v>
      </c>
      <c r="F20" s="14">
        <v>467.9</v>
      </c>
      <c r="G20" s="15">
        <f t="shared" si="1"/>
        <v>4.6143074101102535</v>
      </c>
      <c r="H20" s="14">
        <v>13195.7</v>
      </c>
      <c r="I20" s="14">
        <v>467.9</v>
      </c>
      <c r="J20" s="15">
        <f t="shared" si="2"/>
        <v>3.5458520578673354</v>
      </c>
      <c r="K20" s="14">
        <v>14813.3</v>
      </c>
      <c r="L20" s="14">
        <v>14813.2</v>
      </c>
      <c r="M20" s="15">
        <f t="shared" si="3"/>
        <v>99.9993249309742</v>
      </c>
    </row>
    <row r="21" spans="1:13" ht="30">
      <c r="A21" s="4" t="s">
        <v>21</v>
      </c>
      <c r="B21" s="2">
        <v>55312.9</v>
      </c>
      <c r="C21" s="2">
        <v>9892.6</v>
      </c>
      <c r="D21" s="2">
        <f t="shared" si="0"/>
        <v>17.884797217285662</v>
      </c>
      <c r="E21" s="14">
        <v>59234.9</v>
      </c>
      <c r="F21" s="14">
        <v>21779.4</v>
      </c>
      <c r="G21" s="15">
        <f t="shared" si="1"/>
        <v>36.76785138490991</v>
      </c>
      <c r="H21" s="14">
        <v>73719.3</v>
      </c>
      <c r="I21" s="14">
        <v>43890</v>
      </c>
      <c r="J21" s="15">
        <f t="shared" si="2"/>
        <v>59.53664779779515</v>
      </c>
      <c r="K21" s="14">
        <v>61304.1</v>
      </c>
      <c r="L21" s="14">
        <v>60597.6</v>
      </c>
      <c r="M21" s="15">
        <f t="shared" si="3"/>
        <v>98.847548532643</v>
      </c>
    </row>
    <row r="22" spans="1:13" ht="30">
      <c r="A22" s="4" t="s">
        <v>3</v>
      </c>
      <c r="B22" s="2">
        <v>518.1</v>
      </c>
      <c r="C22" s="2">
        <v>80.6</v>
      </c>
      <c r="D22" s="2">
        <f t="shared" si="0"/>
        <v>15.556842308434662</v>
      </c>
      <c r="E22" s="14">
        <v>518.1</v>
      </c>
      <c r="F22" s="14">
        <v>197.9</v>
      </c>
      <c r="G22" s="15">
        <f t="shared" si="1"/>
        <v>38.1972592163675</v>
      </c>
      <c r="H22" s="14">
        <v>542.9</v>
      </c>
      <c r="I22" s="14">
        <v>394</v>
      </c>
      <c r="J22" s="15">
        <f t="shared" si="2"/>
        <v>72.5732179038497</v>
      </c>
      <c r="K22" s="14">
        <v>559.5</v>
      </c>
      <c r="L22" s="14">
        <v>559.5</v>
      </c>
      <c r="M22" s="15">
        <f t="shared" si="3"/>
        <v>100</v>
      </c>
    </row>
    <row r="23" spans="1:13" ht="30">
      <c r="A23" s="4" t="s">
        <v>22</v>
      </c>
      <c r="B23" s="2">
        <v>1015.5</v>
      </c>
      <c r="C23" s="2">
        <v>132.9</v>
      </c>
      <c r="D23" s="2">
        <f t="shared" si="0"/>
        <v>13.08714918759232</v>
      </c>
      <c r="E23" s="14">
        <v>1069.7</v>
      </c>
      <c r="F23" s="14">
        <v>377.3</v>
      </c>
      <c r="G23" s="15">
        <f t="shared" si="1"/>
        <v>35.27157146863607</v>
      </c>
      <c r="H23" s="14">
        <v>1333.9</v>
      </c>
      <c r="I23" s="14">
        <v>521.3</v>
      </c>
      <c r="J23" s="15">
        <f t="shared" si="2"/>
        <v>39.080890621485864</v>
      </c>
      <c r="K23" s="14">
        <v>1367.7</v>
      </c>
      <c r="L23" s="14">
        <v>1326.7</v>
      </c>
      <c r="M23" s="15">
        <f t="shared" si="3"/>
        <v>97.00226657892813</v>
      </c>
    </row>
    <row r="24" spans="1:13" ht="31.5" customHeight="1">
      <c r="A24" s="4" t="s">
        <v>23</v>
      </c>
      <c r="B24" s="2">
        <v>560</v>
      </c>
      <c r="C24" s="2">
        <v>88.5</v>
      </c>
      <c r="D24" s="2">
        <f aca="true" t="shared" si="4" ref="D24:D31">C24/B24*100</f>
        <v>15.803571428571427</v>
      </c>
      <c r="E24" s="14">
        <v>560</v>
      </c>
      <c r="F24" s="14">
        <v>334.2</v>
      </c>
      <c r="G24" s="15">
        <f t="shared" si="1"/>
        <v>59.67857142857142</v>
      </c>
      <c r="H24" s="14">
        <v>560</v>
      </c>
      <c r="I24" s="14">
        <v>430.7</v>
      </c>
      <c r="J24" s="15">
        <f t="shared" si="2"/>
        <v>76.91071428571429</v>
      </c>
      <c r="K24" s="14">
        <v>731</v>
      </c>
      <c r="L24" s="14">
        <v>731</v>
      </c>
      <c r="M24" s="15">
        <f t="shared" si="3"/>
        <v>100</v>
      </c>
    </row>
    <row r="25" spans="1:13" ht="30">
      <c r="A25" s="4" t="s">
        <v>24</v>
      </c>
      <c r="B25" s="2">
        <v>6868.4</v>
      </c>
      <c r="C25" s="2">
        <v>0</v>
      </c>
      <c r="D25" s="2">
        <f t="shared" si="4"/>
        <v>0</v>
      </c>
      <c r="E25" s="14">
        <v>8168.4</v>
      </c>
      <c r="F25" s="14">
        <v>31</v>
      </c>
      <c r="G25" s="15">
        <f t="shared" si="1"/>
        <v>0.3795112874002253</v>
      </c>
      <c r="H25" s="14">
        <v>8168.4</v>
      </c>
      <c r="I25" s="14">
        <v>5288.8</v>
      </c>
      <c r="J25" s="15">
        <f t="shared" si="2"/>
        <v>64.74707409039715</v>
      </c>
      <c r="K25" s="14">
        <v>7706.8</v>
      </c>
      <c r="L25" s="14">
        <v>7706.8</v>
      </c>
      <c r="M25" s="15">
        <f t="shared" si="3"/>
        <v>100</v>
      </c>
    </row>
    <row r="26" spans="1:13" ht="30.75" customHeight="1">
      <c r="A26" s="4" t="s">
        <v>25</v>
      </c>
      <c r="B26" s="2">
        <v>2400</v>
      </c>
      <c r="C26" s="2">
        <v>78.6</v>
      </c>
      <c r="D26" s="2">
        <f t="shared" si="4"/>
        <v>3.2749999999999995</v>
      </c>
      <c r="E26" s="14">
        <v>2415</v>
      </c>
      <c r="F26" s="14">
        <v>111.7</v>
      </c>
      <c r="G26" s="15">
        <f t="shared" si="1"/>
        <v>4.625258799171843</v>
      </c>
      <c r="H26" s="14">
        <v>2645</v>
      </c>
      <c r="I26" s="14">
        <v>105.7</v>
      </c>
      <c r="J26" s="15">
        <f t="shared" si="2"/>
        <v>3.9962192816635165</v>
      </c>
      <c r="K26" s="14">
        <v>157.3</v>
      </c>
      <c r="L26" s="14">
        <v>157.3</v>
      </c>
      <c r="M26" s="15">
        <f t="shared" si="3"/>
        <v>100</v>
      </c>
    </row>
    <row r="27" spans="1:13" ht="30.75" customHeight="1">
      <c r="A27" s="4" t="s">
        <v>26</v>
      </c>
      <c r="B27" s="2">
        <v>1.5</v>
      </c>
      <c r="C27" s="2">
        <v>0</v>
      </c>
      <c r="D27" s="2">
        <f t="shared" si="4"/>
        <v>0</v>
      </c>
      <c r="E27" s="14">
        <v>1.5</v>
      </c>
      <c r="F27" s="14">
        <v>0</v>
      </c>
      <c r="G27" s="15">
        <f t="shared" si="1"/>
        <v>0</v>
      </c>
      <c r="H27" s="14">
        <v>1.5</v>
      </c>
      <c r="I27" s="14">
        <v>0</v>
      </c>
      <c r="J27" s="15">
        <f t="shared" si="2"/>
        <v>0</v>
      </c>
      <c r="K27" s="14">
        <v>1.3</v>
      </c>
      <c r="L27" s="14">
        <v>1.3</v>
      </c>
      <c r="M27" s="15">
        <f t="shared" si="3"/>
        <v>100</v>
      </c>
    </row>
    <row r="28" spans="1:13" ht="45.75" customHeight="1">
      <c r="A28" s="4" t="s">
        <v>27</v>
      </c>
      <c r="B28" s="2">
        <v>7465.5</v>
      </c>
      <c r="C28" s="2">
        <v>276.2</v>
      </c>
      <c r="D28" s="2">
        <f t="shared" si="4"/>
        <v>3.6996852186725606</v>
      </c>
      <c r="E28" s="14">
        <v>7674.5</v>
      </c>
      <c r="F28" s="14">
        <v>1214.3</v>
      </c>
      <c r="G28" s="15">
        <f t="shared" si="1"/>
        <v>15.822529154993811</v>
      </c>
      <c r="H28" s="14">
        <v>7674.5</v>
      </c>
      <c r="I28" s="14">
        <v>3654.3</v>
      </c>
      <c r="J28" s="15">
        <f t="shared" si="2"/>
        <v>47.61613134406151</v>
      </c>
      <c r="K28" s="14">
        <v>7174.1</v>
      </c>
      <c r="L28" s="14">
        <v>7174.1</v>
      </c>
      <c r="M28" s="15">
        <f t="shared" si="3"/>
        <v>100</v>
      </c>
    </row>
    <row r="29" spans="1:13" ht="30.75" customHeight="1">
      <c r="A29" s="4" t="s">
        <v>28</v>
      </c>
      <c r="B29" s="2">
        <v>24597.7</v>
      </c>
      <c r="C29" s="2">
        <v>5586.6</v>
      </c>
      <c r="D29" s="2">
        <f t="shared" si="4"/>
        <v>22.711879565975682</v>
      </c>
      <c r="E29" s="14">
        <v>24597.7</v>
      </c>
      <c r="F29" s="14">
        <v>10685.3</v>
      </c>
      <c r="G29" s="15">
        <f t="shared" si="1"/>
        <v>43.44024034767478</v>
      </c>
      <c r="H29" s="14">
        <v>25868.7</v>
      </c>
      <c r="I29" s="14">
        <v>18546</v>
      </c>
      <c r="J29" s="15">
        <f t="shared" si="2"/>
        <v>71.69281796147467</v>
      </c>
      <c r="K29" s="14">
        <v>25578</v>
      </c>
      <c r="L29" s="14">
        <v>24783.4</v>
      </c>
      <c r="M29" s="15">
        <f t="shared" si="3"/>
        <v>96.89342403628119</v>
      </c>
    </row>
    <row r="30" spans="1:13" ht="78" customHeight="1">
      <c r="A30" s="4" t="s">
        <v>29</v>
      </c>
      <c r="B30" s="2">
        <v>1660</v>
      </c>
      <c r="C30" s="2">
        <v>188.3</v>
      </c>
      <c r="D30" s="2">
        <f t="shared" si="4"/>
        <v>11.343373493975903</v>
      </c>
      <c r="E30" s="14">
        <v>2660</v>
      </c>
      <c r="F30" s="14">
        <v>971.3</v>
      </c>
      <c r="G30" s="15">
        <f t="shared" si="1"/>
        <v>36.515037593984964</v>
      </c>
      <c r="H30" s="14">
        <v>2960</v>
      </c>
      <c r="I30" s="14">
        <v>2342.9</v>
      </c>
      <c r="J30" s="15">
        <f t="shared" si="2"/>
        <v>79.15202702702703</v>
      </c>
      <c r="K30" s="14">
        <v>2960</v>
      </c>
      <c r="L30" s="14">
        <v>2960</v>
      </c>
      <c r="M30" s="15">
        <f t="shared" si="3"/>
        <v>100</v>
      </c>
    </row>
    <row r="31" spans="1:13" ht="20.25" customHeight="1">
      <c r="A31" s="4" t="s">
        <v>34</v>
      </c>
      <c r="B31" s="2">
        <v>0</v>
      </c>
      <c r="C31" s="2">
        <v>0</v>
      </c>
      <c r="D31" s="2" t="e">
        <f t="shared" si="4"/>
        <v>#DIV/0!</v>
      </c>
      <c r="E31" s="14">
        <v>0</v>
      </c>
      <c r="F31" s="14">
        <v>0</v>
      </c>
      <c r="G31" s="15" t="e">
        <f t="shared" si="1"/>
        <v>#DIV/0!</v>
      </c>
      <c r="H31" s="14">
        <v>0</v>
      </c>
      <c r="I31" s="14">
        <v>0</v>
      </c>
      <c r="J31" s="15" t="e">
        <f t="shared" si="2"/>
        <v>#DIV/0!</v>
      </c>
      <c r="K31" s="14">
        <v>515.2</v>
      </c>
      <c r="L31" s="14">
        <v>515.2</v>
      </c>
      <c r="M31" s="15">
        <f t="shared" si="3"/>
        <v>100</v>
      </c>
    </row>
    <row r="32" spans="1:13" ht="14.25">
      <c r="A32" s="7" t="s">
        <v>4</v>
      </c>
      <c r="B32" s="8">
        <f>SUM(B6:B31)</f>
        <v>1532638.9</v>
      </c>
      <c r="C32" s="8">
        <f>SUM(C6:C31)</f>
        <v>261908.19999999998</v>
      </c>
      <c r="D32" s="9">
        <f t="shared" si="0"/>
        <v>17.08870889287751</v>
      </c>
      <c r="E32" s="13">
        <f>SUM(E6:E31)</f>
        <v>1559466.0999999999</v>
      </c>
      <c r="F32" s="13">
        <f>SUM(F6:F31)</f>
        <v>608050.2000000002</v>
      </c>
      <c r="G32" s="16">
        <f t="shared" si="1"/>
        <v>38.990921315955525</v>
      </c>
      <c r="H32" s="13">
        <f>SUM(H6:H31)</f>
        <v>1710643.3999999997</v>
      </c>
      <c r="I32" s="13">
        <f>SUM(I6:I31)</f>
        <v>1048300.7000000002</v>
      </c>
      <c r="J32" s="16">
        <f t="shared" si="2"/>
        <v>61.28107704972295</v>
      </c>
      <c r="K32" s="13">
        <f>SUM(K6:K31)</f>
        <v>1698690.3</v>
      </c>
      <c r="L32" s="13">
        <f>SUM(L6:L31)</f>
        <v>1661321.7000000002</v>
      </c>
      <c r="M32" s="16">
        <f t="shared" si="3"/>
        <v>97.80015227025198</v>
      </c>
    </row>
    <row r="34" spans="2:3" ht="15">
      <c r="B34" s="17"/>
      <c r="C34" s="17"/>
    </row>
    <row r="36" spans="2:3" ht="12.75">
      <c r="B36" s="18"/>
      <c r="C36" s="18"/>
    </row>
  </sheetData>
  <sheetProtection/>
  <mergeCells count="6">
    <mergeCell ref="A1:D1"/>
    <mergeCell ref="A3:A5"/>
    <mergeCell ref="B3:D4"/>
    <mergeCell ref="E3:G4"/>
    <mergeCell ref="H3:J4"/>
    <mergeCell ref="K3:M4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2023-01-18T03:41:16Z</cp:lastPrinted>
  <dcterms:created xsi:type="dcterms:W3CDTF">2002-08-13T00:51:53Z</dcterms:created>
  <dcterms:modified xsi:type="dcterms:W3CDTF">2023-01-18T05:00:56Z</dcterms:modified>
  <cp:category/>
  <cp:version/>
  <cp:contentType/>
  <cp:contentStatus/>
</cp:coreProperties>
</file>