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<sst xmlns="http://schemas.openxmlformats.org/spreadsheetml/2006/main" count="44" uniqueCount="38">
  <si>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 xml:space="preserve">ИТОГО РАСХОДОВ </t>
  </si>
  <si>
    <t>(тыс.руб.)</t>
  </si>
  <si>
    <t>1 чтение</t>
  </si>
  <si>
    <t>Условно утвержденные расходы</t>
  </si>
  <si>
    <t xml:space="preserve">2021 г. </t>
  </si>
  <si>
    <t xml:space="preserve">2022 г. </t>
  </si>
  <si>
    <t>отклонение (+,-)</t>
  </si>
  <si>
    <t>Наименование муниципальной программы Крапивинского округа</t>
  </si>
  <si>
    <t xml:space="preserve"> 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</si>
  <si>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</si>
  <si>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</si>
  <si>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</si>
  <si>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</si>
  <si>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«Модернизация объектов социальной сферы и жилого фонда Крапивинского муниципального округа»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</si>
  <si>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</si>
  <si>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</si>
  <si>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</si>
  <si>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«Обеспечение безопасности жизнедеятельности населения и предприятий в Крапивинском муниципальном округе»</t>
  </si>
  <si>
    <t xml:space="preserve">«Поддержка социально ориентированных некоммерческих организаций в Крапивинском муниципальном округе» </t>
  </si>
  <si>
    <t xml:space="preserve">«Формирование современной городской среды в Крапивинском муниципальном округе» </t>
  </si>
  <si>
    <t xml:space="preserve">2023 г. </t>
  </si>
  <si>
    <t xml:space="preserve">«Организация местного самоуправления в Крапивинском муниципальном округе» </t>
  </si>
  <si>
    <t>«Развитие муниципального бюджетного учреждения «Автохозяйство Крапивинского муниципального округа»</t>
  </si>
  <si>
    <t xml:space="preserve">«Жилищно-коммунальный комплекс, энергосбережение и повышение энергетической эффективности на территории Крапивинского муниципального округа» </t>
  </si>
  <si>
    <t>«Развитие сферы малого и среднего предпринимательства в Крапивинском муниципальном округе»</t>
  </si>
  <si>
    <t xml:space="preserve"> «Развитие информационного общества» в Крапивинском муниципальном округе</t>
  </si>
  <si>
    <t>«Благоустройство и дорожное хозяйство» на территории Крапивинского муниципального округа</t>
  </si>
  <si>
    <t xml:space="preserve">«Профилактика безнадзорности и правонарушений несовершеннолетних» </t>
  </si>
  <si>
    <t xml:space="preserve">«Улучшение условий и охраны труда в Крапивинском муниципальном округе» 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</si>
  <si>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</si>
  <si>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</si>
  <si>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«Профилактика терроризма, минимизация и ликвидация последствий его проявлений» на территории Крапивинского муниципального округа</t>
  </si>
  <si>
    <t>«Развитие физической культуры и спорта в Крапивинском муниципальном округе»</t>
  </si>
  <si>
    <t xml:space="preserve">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</si>
  <si>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проект</t>
  </si>
  <si>
    <t xml:space="preserve">Изменения бюджета Крапивинского муниципального округа на 2021 год и плановый период 2022 и 2023 годов по расходам в разрезе муниципальных программ                      (к проекту) </t>
  </si>
  <si>
    <t>Начальник финансового управления  Крапивинского округа   __________________________________________________   О.В.Стоянова</t>
  </si>
  <si>
    <t>№ п/п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</si>
</sst>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  <numFmt numFmtId="181" formatCode="_-* #,##0.0_р_._-;\-* #,##0.0_р_._-;_-* &quot;-&quot;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173" fontId="8" fillId="0" borderId="10" xfId="0" applyNumberFormat="1" applyFont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vertical="center" wrapText="1"/>
    </xf>
    <xf numFmtId="173" fontId="11" fillId="0" borderId="12" xfId="0" applyNumberFormat="1" applyFont="1" applyBorder="1" applyAlignment="1">
      <alignment horizontal="center" vertical="center" wrapText="1"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173" fontId="8" fillId="0" borderId="15" xfId="0" applyNumberFormat="1" applyFont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8" fillId="0" borderId="17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181" fontId="9" fillId="0" borderId="19" xfId="0" applyNumberFormat="1" applyFont="1" applyBorder="1" applyAlignment="1">
      <alignment horizontal="center" vertical="center"/>
    </xf>
    <xf numFmtId="181" fontId="9" fillId="0" borderId="20" xfId="0" applyNumberFormat="1" applyFont="1" applyBorder="1" applyAlignment="1">
      <alignment horizontal="center" vertical="center"/>
    </xf>
    <xf numFmtId="173" fontId="11" fillId="0" borderId="21" xfId="0" applyNumberFormat="1" applyFont="1" applyBorder="1" applyAlignment="1">
      <alignment horizontal="center" vertical="center" wrapText="1"/>
    </xf>
    <xf numFmtId="181" fontId="11" fillId="0" borderId="20" xfId="0" applyNumberFormat="1" applyFont="1" applyBorder="1" applyAlignment="1">
      <alignment vertical="center" wrapText="1"/>
    </xf>
    <xf numFmtId="181" fontId="9" fillId="0" borderId="22" xfId="0" applyNumberFormat="1" applyFont="1" applyBorder="1" applyAlignment="1">
      <alignment horizontal="center" vertical="center"/>
    </xf>
    <xf numFmtId="181" fontId="9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1" fontId="9" fillId="0" borderId="28" xfId="0" applyNumberFormat="1" applyFont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 wrapText="1"/>
    </xf>
    <xf numFmtId="173" fontId="11" fillId="0" borderId="25" xfId="0" applyNumberFormat="1" applyFont="1" applyBorder="1" applyAlignment="1">
      <alignment horizontal="center" vertical="center" wrapText="1"/>
    </xf>
    <xf numFmtId="173" fontId="11" fillId="0" borderId="26" xfId="0" applyNumberFormat="1" applyFont="1" applyBorder="1" applyAlignment="1">
      <alignment horizontal="center" vertical="center" wrapText="1"/>
    </xf>
    <xf numFmtId="173" fontId="11" fillId="0" borderId="29" xfId="0" applyNumberFormat="1" applyFont="1" applyBorder="1" applyAlignment="1">
      <alignment horizontal="center" vertical="center" wrapText="1"/>
    </xf>
    <xf numFmtId="173" fontId="11" fillId="0" borderId="23" xfId="0" applyNumberFormat="1" applyFont="1" applyBorder="1" applyAlignment="1">
      <alignment horizontal="center" vertical="center" wrapText="1"/>
    </xf>
    <xf numFmtId="173" fontId="11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vertical="top" wrapText="1"/>
    </xf>
    <xf numFmtId="0" fontId="11" fillId="0" borderId="33" xfId="0" applyNumberFormat="1" applyFont="1" applyBorder="1" applyAlignment="1">
      <alignment vertical="top" wrapText="1"/>
    </xf>
    <xf numFmtId="0" fontId="11" fillId="0" borderId="34" xfId="0" applyNumberFormat="1" applyFont="1" applyBorder="1" applyAlignment="1">
      <alignment vertical="top" wrapText="1"/>
    </xf>
    <xf numFmtId="0" fontId="11" fillId="33" borderId="33" xfId="0" applyNumberFormat="1" applyFont="1" applyFill="1" applyBorder="1" applyAlignment="1">
      <alignment vertical="top" wrapText="1"/>
    </xf>
    <xf numFmtId="0" fontId="11" fillId="0" borderId="35" xfId="0" applyNumberFormat="1" applyFont="1" applyBorder="1" applyAlignment="1">
      <alignment vertical="top" wrapText="1"/>
    </xf>
    <xf numFmtId="0" fontId="11" fillId="33" borderId="35" xfId="0" applyNumberFormat="1" applyFont="1" applyFill="1" applyBorder="1" applyAlignment="1">
      <alignment vertical="top" wrapText="1"/>
    </xf>
    <xf numFmtId="0" fontId="11" fillId="0" borderId="36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2" max="2" width="91.00390625" style="0" customWidth="1"/>
    <col min="3" max="3" width="13.375" style="0" customWidth="1"/>
    <col min="4" max="4" width="14.25390625" style="0" customWidth="1"/>
    <col min="5" max="5" width="17.875" style="0" bestFit="1" customWidth="1"/>
    <col min="6" max="7" width="12.00390625" style="0" bestFit="1" customWidth="1"/>
    <col min="8" max="8" width="18.00390625" style="0" bestFit="1" customWidth="1"/>
    <col min="9" max="10" width="12.00390625" style="0" bestFit="1" customWidth="1"/>
    <col min="11" max="11" width="18.00390625" style="0" bestFit="1" customWidth="1"/>
  </cols>
  <sheetData>
    <row r="1" spans="2:5" ht="10.5" customHeight="1">
      <c r="B1" s="7"/>
      <c r="C1" s="7"/>
      <c r="D1" s="7"/>
      <c r="E1" s="7"/>
    </row>
    <row r="2" spans="2:11" ht="48.75" customHeight="1">
      <c r="B2" s="33" t="s">
        <v>35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9.5" thickBot="1">
      <c r="B3" s="3"/>
      <c r="C3" s="3"/>
      <c r="D3" s="3"/>
      <c r="E3" s="3"/>
      <c r="K3" t="s">
        <v>1</v>
      </c>
    </row>
    <row r="4" spans="1:11" ht="14.25" customHeight="1">
      <c r="A4" s="55" t="s">
        <v>37</v>
      </c>
      <c r="B4" s="44" t="s">
        <v>7</v>
      </c>
      <c r="C4" s="30" t="s">
        <v>4</v>
      </c>
      <c r="D4" s="31"/>
      <c r="E4" s="32"/>
      <c r="F4" s="30" t="s">
        <v>5</v>
      </c>
      <c r="G4" s="31"/>
      <c r="H4" s="32"/>
      <c r="I4" s="30" t="s">
        <v>20</v>
      </c>
      <c r="J4" s="31"/>
      <c r="K4" s="32"/>
    </row>
    <row r="5" spans="1:11" s="21" customFormat="1" ht="16.5" thickBot="1">
      <c r="A5" s="56"/>
      <c r="B5" s="45"/>
      <c r="C5" s="42" t="s">
        <v>34</v>
      </c>
      <c r="D5" s="34" t="s">
        <v>2</v>
      </c>
      <c r="E5" s="43" t="s">
        <v>6</v>
      </c>
      <c r="F5" s="42" t="s">
        <v>34</v>
      </c>
      <c r="G5" s="34" t="s">
        <v>2</v>
      </c>
      <c r="H5" s="43" t="s">
        <v>6</v>
      </c>
      <c r="I5" s="42" t="s">
        <v>34</v>
      </c>
      <c r="J5" s="34" t="s">
        <v>2</v>
      </c>
      <c r="K5" s="43" t="s">
        <v>6</v>
      </c>
    </row>
    <row r="6" spans="1:11" ht="16.5" customHeight="1">
      <c r="A6" s="57">
        <v>1</v>
      </c>
      <c r="B6" s="46" t="s">
        <v>21</v>
      </c>
      <c r="C6" s="36">
        <v>55839.3</v>
      </c>
      <c r="D6" s="37">
        <v>55841.7</v>
      </c>
      <c r="E6" s="38">
        <f>D6-C6</f>
        <v>2.3999999999941792</v>
      </c>
      <c r="F6" s="25">
        <v>50849.6</v>
      </c>
      <c r="G6" s="18">
        <v>50852</v>
      </c>
      <c r="H6" s="38">
        <f>G6-F6</f>
        <v>2.400000000001455</v>
      </c>
      <c r="I6" s="17">
        <v>47452.5</v>
      </c>
      <c r="J6" s="18">
        <v>47455</v>
      </c>
      <c r="K6" s="38">
        <f>J6-I6</f>
        <v>2.5</v>
      </c>
    </row>
    <row r="7" spans="1:11" ht="15">
      <c r="A7" s="57">
        <v>2</v>
      </c>
      <c r="B7" s="47" t="s">
        <v>8</v>
      </c>
      <c r="C7" s="11">
        <v>402899.2</v>
      </c>
      <c r="D7" s="9">
        <v>432957.6</v>
      </c>
      <c r="E7" s="26">
        <f aca="true" t="shared" si="0" ref="E7:E31">D7-C7</f>
        <v>30058.399999999965</v>
      </c>
      <c r="F7" s="25">
        <v>394723.5</v>
      </c>
      <c r="G7" s="18">
        <v>426238</v>
      </c>
      <c r="H7" s="26">
        <f aca="true" t="shared" si="1" ref="H7:H31">G7-F7</f>
        <v>31514.5</v>
      </c>
      <c r="I7" s="17">
        <v>382925.8</v>
      </c>
      <c r="J7" s="18">
        <v>414892.1</v>
      </c>
      <c r="K7" s="26">
        <f aca="true" t="shared" si="2" ref="K7:K31">J7-I7</f>
        <v>31966.29999999999</v>
      </c>
    </row>
    <row r="8" spans="1:11" ht="15">
      <c r="A8" s="57">
        <v>3</v>
      </c>
      <c r="B8" s="48" t="s">
        <v>9</v>
      </c>
      <c r="C8" s="11">
        <v>81442.5</v>
      </c>
      <c r="D8" s="9">
        <v>80712.6</v>
      </c>
      <c r="E8" s="26">
        <f t="shared" si="0"/>
        <v>-729.8999999999942</v>
      </c>
      <c r="F8" s="25">
        <v>80654.5</v>
      </c>
      <c r="G8" s="18">
        <v>79924.6</v>
      </c>
      <c r="H8" s="26">
        <f t="shared" si="1"/>
        <v>-729.8999999999942</v>
      </c>
      <c r="I8" s="17">
        <v>80654.5</v>
      </c>
      <c r="J8" s="18">
        <v>79924.6</v>
      </c>
      <c r="K8" s="26">
        <f t="shared" si="2"/>
        <v>-729.8999999999942</v>
      </c>
    </row>
    <row r="9" spans="1:11" ht="15">
      <c r="A9" s="57">
        <v>4</v>
      </c>
      <c r="B9" s="47" t="s">
        <v>10</v>
      </c>
      <c r="C9" s="11">
        <v>96822.5</v>
      </c>
      <c r="D9" s="9">
        <v>96710.6</v>
      </c>
      <c r="E9" s="26">
        <f t="shared" si="0"/>
        <v>-111.89999999999418</v>
      </c>
      <c r="F9" s="25">
        <v>90675.7</v>
      </c>
      <c r="G9" s="18">
        <v>115109</v>
      </c>
      <c r="H9" s="26">
        <f t="shared" si="1"/>
        <v>24433.300000000003</v>
      </c>
      <c r="I9" s="17">
        <v>83545.7</v>
      </c>
      <c r="J9" s="18">
        <v>172330.5</v>
      </c>
      <c r="K9" s="26">
        <f t="shared" si="2"/>
        <v>88784.8</v>
      </c>
    </row>
    <row r="10" spans="1:11" ht="15">
      <c r="A10" s="57">
        <v>5</v>
      </c>
      <c r="B10" s="47" t="s">
        <v>11</v>
      </c>
      <c r="C10" s="11">
        <v>1995</v>
      </c>
      <c r="D10" s="9">
        <v>1995</v>
      </c>
      <c r="E10" s="26">
        <f t="shared" si="0"/>
        <v>0</v>
      </c>
      <c r="F10" s="25">
        <v>1782</v>
      </c>
      <c r="G10" s="18">
        <v>1782</v>
      </c>
      <c r="H10" s="26">
        <f t="shared" si="1"/>
        <v>0</v>
      </c>
      <c r="I10" s="17">
        <v>1630</v>
      </c>
      <c r="J10" s="18">
        <v>1630</v>
      </c>
      <c r="K10" s="26">
        <f t="shared" si="2"/>
        <v>0</v>
      </c>
    </row>
    <row r="11" spans="1:11" ht="15">
      <c r="A11" s="57">
        <v>6</v>
      </c>
      <c r="B11" s="47" t="s">
        <v>12</v>
      </c>
      <c r="C11" s="11">
        <v>6965</v>
      </c>
      <c r="D11" s="9">
        <v>6965</v>
      </c>
      <c r="E11" s="26">
        <f t="shared" si="0"/>
        <v>0</v>
      </c>
      <c r="F11" s="25">
        <v>5085</v>
      </c>
      <c r="G11" s="18">
        <v>5085</v>
      </c>
      <c r="H11" s="26">
        <f t="shared" si="1"/>
        <v>0</v>
      </c>
      <c r="I11" s="17">
        <v>4845</v>
      </c>
      <c r="J11" s="18">
        <v>4845</v>
      </c>
      <c r="K11" s="26">
        <f t="shared" si="2"/>
        <v>0</v>
      </c>
    </row>
    <row r="12" spans="1:11" ht="30">
      <c r="A12" s="57">
        <v>7</v>
      </c>
      <c r="B12" s="47" t="s">
        <v>22</v>
      </c>
      <c r="C12" s="11">
        <v>15990</v>
      </c>
      <c r="D12" s="9">
        <v>15990</v>
      </c>
      <c r="E12" s="26">
        <f t="shared" si="0"/>
        <v>0</v>
      </c>
      <c r="F12" s="25">
        <v>13685</v>
      </c>
      <c r="G12" s="18">
        <v>13685</v>
      </c>
      <c r="H12" s="26">
        <f t="shared" si="1"/>
        <v>0</v>
      </c>
      <c r="I12" s="17">
        <v>12310</v>
      </c>
      <c r="J12" s="18">
        <v>12310</v>
      </c>
      <c r="K12" s="26">
        <f t="shared" si="2"/>
        <v>0</v>
      </c>
    </row>
    <row r="13" spans="1:11" ht="30">
      <c r="A13" s="57">
        <v>8</v>
      </c>
      <c r="B13" s="47" t="s">
        <v>23</v>
      </c>
      <c r="C13" s="11">
        <v>148771.6</v>
      </c>
      <c r="D13" s="9">
        <v>145740</v>
      </c>
      <c r="E13" s="26">
        <f t="shared" si="0"/>
        <v>-3031.600000000006</v>
      </c>
      <c r="F13" s="25">
        <v>143641.6</v>
      </c>
      <c r="G13" s="18">
        <v>145873.2</v>
      </c>
      <c r="H13" s="26">
        <f t="shared" si="1"/>
        <v>2231.600000000006</v>
      </c>
      <c r="I13" s="17">
        <v>156641.6</v>
      </c>
      <c r="J13" s="18">
        <v>158873.2</v>
      </c>
      <c r="K13" s="26">
        <f t="shared" si="2"/>
        <v>2231.600000000006</v>
      </c>
    </row>
    <row r="14" spans="1:11" ht="30">
      <c r="A14" s="57">
        <v>9</v>
      </c>
      <c r="B14" s="49" t="s">
        <v>17</v>
      </c>
      <c r="C14" s="11">
        <v>4767.5</v>
      </c>
      <c r="D14" s="9">
        <v>4767.5</v>
      </c>
      <c r="E14" s="26">
        <f t="shared" si="0"/>
        <v>0</v>
      </c>
      <c r="F14" s="25">
        <v>4432.5</v>
      </c>
      <c r="G14" s="18">
        <v>4432.5</v>
      </c>
      <c r="H14" s="26">
        <f t="shared" si="1"/>
        <v>0</v>
      </c>
      <c r="I14" s="17">
        <v>3807.5</v>
      </c>
      <c r="J14" s="18">
        <v>3807.5</v>
      </c>
      <c r="K14" s="26">
        <f t="shared" si="2"/>
        <v>0</v>
      </c>
    </row>
    <row r="15" spans="1:11" ht="23.25" customHeight="1">
      <c r="A15" s="57">
        <v>10</v>
      </c>
      <c r="B15" s="47" t="s">
        <v>24</v>
      </c>
      <c r="C15" s="11">
        <v>120</v>
      </c>
      <c r="D15" s="9">
        <v>120</v>
      </c>
      <c r="E15" s="26">
        <f t="shared" si="0"/>
        <v>0</v>
      </c>
      <c r="F15" s="25">
        <v>100</v>
      </c>
      <c r="G15" s="18">
        <v>100</v>
      </c>
      <c r="H15" s="26">
        <f t="shared" si="1"/>
        <v>0</v>
      </c>
      <c r="I15" s="17">
        <v>80</v>
      </c>
      <c r="J15" s="18">
        <v>80</v>
      </c>
      <c r="K15" s="26">
        <f t="shared" si="2"/>
        <v>0</v>
      </c>
    </row>
    <row r="16" spans="1:11" ht="22.5" customHeight="1">
      <c r="A16" s="57">
        <v>11</v>
      </c>
      <c r="B16" s="50" t="s">
        <v>13</v>
      </c>
      <c r="C16" s="11">
        <v>3070</v>
      </c>
      <c r="D16" s="9">
        <v>3070</v>
      </c>
      <c r="E16" s="26">
        <f t="shared" si="0"/>
        <v>0</v>
      </c>
      <c r="F16" s="25">
        <v>0</v>
      </c>
      <c r="G16" s="18">
        <v>0</v>
      </c>
      <c r="H16" s="26">
        <f t="shared" si="1"/>
        <v>0</v>
      </c>
      <c r="I16" s="19">
        <v>0</v>
      </c>
      <c r="J16" s="18">
        <v>0</v>
      </c>
      <c r="K16" s="26">
        <f t="shared" si="2"/>
        <v>0</v>
      </c>
    </row>
    <row r="17" spans="1:11" ht="15">
      <c r="A17" s="57">
        <v>12</v>
      </c>
      <c r="B17" s="51" t="s">
        <v>25</v>
      </c>
      <c r="C17" s="11">
        <v>1565</v>
      </c>
      <c r="D17" s="9">
        <v>1565</v>
      </c>
      <c r="E17" s="26">
        <f t="shared" si="0"/>
        <v>0</v>
      </c>
      <c r="F17" s="25">
        <v>1565</v>
      </c>
      <c r="G17" s="18">
        <v>1565</v>
      </c>
      <c r="H17" s="26">
        <f t="shared" si="1"/>
        <v>0</v>
      </c>
      <c r="I17" s="17">
        <v>1565</v>
      </c>
      <c r="J17" s="18">
        <v>1565</v>
      </c>
      <c r="K17" s="26">
        <f t="shared" si="2"/>
        <v>0</v>
      </c>
    </row>
    <row r="18" spans="1:11" ht="15">
      <c r="A18" s="57">
        <v>13</v>
      </c>
      <c r="B18" s="47" t="s">
        <v>14</v>
      </c>
      <c r="C18" s="11">
        <v>50</v>
      </c>
      <c r="D18" s="9">
        <v>50</v>
      </c>
      <c r="E18" s="26">
        <f t="shared" si="0"/>
        <v>0</v>
      </c>
      <c r="F18" s="27">
        <v>30</v>
      </c>
      <c r="G18" s="10">
        <v>30</v>
      </c>
      <c r="H18" s="26">
        <f t="shared" si="1"/>
        <v>0</v>
      </c>
      <c r="I18" s="18">
        <v>30</v>
      </c>
      <c r="J18" s="18">
        <v>30</v>
      </c>
      <c r="K18" s="26">
        <f t="shared" si="2"/>
        <v>0</v>
      </c>
    </row>
    <row r="19" spans="1:11" ht="30">
      <c r="A19" s="57">
        <v>14</v>
      </c>
      <c r="B19" s="47" t="s">
        <v>15</v>
      </c>
      <c r="C19" s="11">
        <v>1000</v>
      </c>
      <c r="D19" s="9">
        <v>1000</v>
      </c>
      <c r="E19" s="26">
        <f t="shared" si="0"/>
        <v>0</v>
      </c>
      <c r="F19" s="25">
        <v>1000</v>
      </c>
      <c r="G19" s="18">
        <v>1000</v>
      </c>
      <c r="H19" s="26">
        <f t="shared" si="1"/>
        <v>0</v>
      </c>
      <c r="I19" s="18">
        <v>1000</v>
      </c>
      <c r="J19" s="18">
        <v>1000</v>
      </c>
      <c r="K19" s="26">
        <f t="shared" si="2"/>
        <v>0</v>
      </c>
    </row>
    <row r="20" spans="1:11" ht="15">
      <c r="A20" s="57">
        <v>15</v>
      </c>
      <c r="B20" s="47" t="s">
        <v>16</v>
      </c>
      <c r="C20" s="11">
        <v>1746</v>
      </c>
      <c r="D20" s="9">
        <v>2458.2</v>
      </c>
      <c r="E20" s="26">
        <f t="shared" si="0"/>
        <v>712.1999999999998</v>
      </c>
      <c r="F20" s="25">
        <v>6179.1</v>
      </c>
      <c r="G20" s="18">
        <v>7603.4</v>
      </c>
      <c r="H20" s="26">
        <f t="shared" si="1"/>
        <v>1424.2999999999993</v>
      </c>
      <c r="I20" s="17">
        <v>4504.7</v>
      </c>
      <c r="J20" s="18">
        <v>4082.9</v>
      </c>
      <c r="K20" s="26">
        <f t="shared" si="2"/>
        <v>-421.7999999999997</v>
      </c>
    </row>
    <row r="21" spans="1:11" ht="15">
      <c r="A21" s="57">
        <v>16</v>
      </c>
      <c r="B21" s="47" t="s">
        <v>26</v>
      </c>
      <c r="C21" s="11">
        <v>35536.9</v>
      </c>
      <c r="D21" s="9">
        <v>35568.5</v>
      </c>
      <c r="E21" s="26">
        <f t="shared" si="0"/>
        <v>31.599999999998545</v>
      </c>
      <c r="F21" s="25">
        <v>32000</v>
      </c>
      <c r="G21" s="18">
        <v>31768.4</v>
      </c>
      <c r="H21" s="26">
        <f t="shared" si="1"/>
        <v>-231.59999999999854</v>
      </c>
      <c r="I21" s="17">
        <v>32000</v>
      </c>
      <c r="J21" s="18">
        <v>31768.4</v>
      </c>
      <c r="K21" s="26">
        <f t="shared" si="2"/>
        <v>-231.59999999999854</v>
      </c>
    </row>
    <row r="22" spans="1:11" ht="15">
      <c r="A22" s="57">
        <v>17</v>
      </c>
      <c r="B22" s="47" t="s">
        <v>27</v>
      </c>
      <c r="C22" s="11">
        <v>399.6</v>
      </c>
      <c r="D22" s="9">
        <v>399.6</v>
      </c>
      <c r="E22" s="26">
        <f t="shared" si="0"/>
        <v>0</v>
      </c>
      <c r="F22" s="25">
        <v>369.6</v>
      </c>
      <c r="G22" s="18">
        <v>369.6</v>
      </c>
      <c r="H22" s="26">
        <f t="shared" si="1"/>
        <v>0</v>
      </c>
      <c r="I22" s="18">
        <v>369.6</v>
      </c>
      <c r="J22" s="18">
        <v>369.6</v>
      </c>
      <c r="K22" s="26">
        <f t="shared" si="2"/>
        <v>0</v>
      </c>
    </row>
    <row r="23" spans="1:11" ht="15">
      <c r="A23" s="57">
        <v>18</v>
      </c>
      <c r="B23" s="50" t="s">
        <v>28</v>
      </c>
      <c r="C23" s="11">
        <v>524.2</v>
      </c>
      <c r="D23" s="9">
        <v>576.2</v>
      </c>
      <c r="E23" s="26">
        <f t="shared" si="0"/>
        <v>52</v>
      </c>
      <c r="F23" s="25">
        <v>524.2</v>
      </c>
      <c r="G23" s="18">
        <v>576.2</v>
      </c>
      <c r="H23" s="26">
        <f t="shared" si="1"/>
        <v>52</v>
      </c>
      <c r="I23" s="17">
        <v>524.2</v>
      </c>
      <c r="J23" s="18">
        <v>576.2</v>
      </c>
      <c r="K23" s="26">
        <f t="shared" si="2"/>
        <v>52</v>
      </c>
    </row>
    <row r="24" spans="1:11" ht="30">
      <c r="A24" s="57">
        <v>19</v>
      </c>
      <c r="B24" s="47" t="s">
        <v>18</v>
      </c>
      <c r="C24" s="11">
        <v>348</v>
      </c>
      <c r="D24" s="9">
        <v>348</v>
      </c>
      <c r="E24" s="26">
        <f t="shared" si="0"/>
        <v>0</v>
      </c>
      <c r="F24" s="25">
        <v>348</v>
      </c>
      <c r="G24" s="18">
        <v>348</v>
      </c>
      <c r="H24" s="26">
        <f t="shared" si="1"/>
        <v>0</v>
      </c>
      <c r="I24" s="18">
        <v>348</v>
      </c>
      <c r="J24" s="18">
        <v>348</v>
      </c>
      <c r="K24" s="26">
        <f t="shared" si="2"/>
        <v>0</v>
      </c>
    </row>
    <row r="25" spans="1:11" ht="15">
      <c r="A25" s="57">
        <v>20</v>
      </c>
      <c r="B25" s="47" t="s">
        <v>19</v>
      </c>
      <c r="C25" s="11">
        <v>6452.6</v>
      </c>
      <c r="D25" s="9">
        <v>6452.6</v>
      </c>
      <c r="E25" s="26">
        <f t="shared" si="0"/>
        <v>0</v>
      </c>
      <c r="F25" s="25">
        <v>6638.3</v>
      </c>
      <c r="G25" s="18">
        <v>6638.3</v>
      </c>
      <c r="H25" s="26">
        <f t="shared" si="1"/>
        <v>0</v>
      </c>
      <c r="I25" s="18">
        <v>6689.1</v>
      </c>
      <c r="J25" s="18">
        <v>6689.1</v>
      </c>
      <c r="K25" s="26">
        <f t="shared" si="2"/>
        <v>0</v>
      </c>
    </row>
    <row r="26" spans="1:11" ht="15">
      <c r="A26" s="57">
        <v>21</v>
      </c>
      <c r="B26" s="47" t="s">
        <v>29</v>
      </c>
      <c r="C26" s="11">
        <v>167.7</v>
      </c>
      <c r="D26" s="9">
        <v>167.7</v>
      </c>
      <c r="E26" s="26">
        <f t="shared" si="0"/>
        <v>0</v>
      </c>
      <c r="F26" s="25">
        <v>110</v>
      </c>
      <c r="G26" s="18">
        <v>110</v>
      </c>
      <c r="H26" s="26">
        <f t="shared" si="1"/>
        <v>0</v>
      </c>
      <c r="I26" s="18">
        <v>110</v>
      </c>
      <c r="J26" s="18">
        <v>110</v>
      </c>
      <c r="K26" s="26">
        <f t="shared" si="2"/>
        <v>0</v>
      </c>
    </row>
    <row r="27" spans="1:11" ht="15">
      <c r="A27" s="57">
        <v>22</v>
      </c>
      <c r="B27" s="47" t="s">
        <v>30</v>
      </c>
      <c r="C27" s="12">
        <v>1.8</v>
      </c>
      <c r="D27" s="13">
        <v>1.8</v>
      </c>
      <c r="E27" s="26">
        <f t="shared" si="0"/>
        <v>0</v>
      </c>
      <c r="F27" s="24">
        <v>1.5</v>
      </c>
      <c r="G27" s="20">
        <v>1.5</v>
      </c>
      <c r="H27" s="26">
        <f t="shared" si="1"/>
        <v>0</v>
      </c>
      <c r="I27" s="20">
        <v>1.5</v>
      </c>
      <c r="J27" s="20">
        <v>1.5</v>
      </c>
      <c r="K27" s="26">
        <f t="shared" si="2"/>
        <v>0</v>
      </c>
    </row>
    <row r="28" spans="1:11" ht="30">
      <c r="A28" s="57">
        <v>23</v>
      </c>
      <c r="B28" s="47" t="s">
        <v>31</v>
      </c>
      <c r="C28" s="12">
        <v>2914.2</v>
      </c>
      <c r="D28" s="13">
        <v>2914.2</v>
      </c>
      <c r="E28" s="26">
        <f t="shared" si="0"/>
        <v>0</v>
      </c>
      <c r="F28" s="24">
        <v>2470</v>
      </c>
      <c r="G28" s="24">
        <v>2470</v>
      </c>
      <c r="H28" s="26">
        <f t="shared" si="1"/>
        <v>0</v>
      </c>
      <c r="I28" s="24">
        <v>1715.7</v>
      </c>
      <c r="J28" s="24">
        <v>1715.7</v>
      </c>
      <c r="K28" s="26">
        <f t="shared" si="2"/>
        <v>0</v>
      </c>
    </row>
    <row r="29" spans="1:11" ht="15">
      <c r="A29" s="57">
        <v>24</v>
      </c>
      <c r="B29" s="47" t="s">
        <v>32</v>
      </c>
      <c r="C29" s="12">
        <v>13263</v>
      </c>
      <c r="D29" s="13">
        <v>13263</v>
      </c>
      <c r="E29" s="26">
        <f t="shared" si="0"/>
        <v>0</v>
      </c>
      <c r="F29" s="24">
        <v>12304</v>
      </c>
      <c r="G29" s="24">
        <v>12304</v>
      </c>
      <c r="H29" s="26">
        <f t="shared" si="1"/>
        <v>0</v>
      </c>
      <c r="I29" s="24">
        <v>11329</v>
      </c>
      <c r="J29" s="24">
        <v>11329</v>
      </c>
      <c r="K29" s="26">
        <f t="shared" si="2"/>
        <v>0</v>
      </c>
    </row>
    <row r="30" spans="1:11" ht="45">
      <c r="A30" s="57">
        <v>25</v>
      </c>
      <c r="B30" s="47" t="s">
        <v>33</v>
      </c>
      <c r="C30" s="12">
        <v>263.8</v>
      </c>
      <c r="D30" s="13">
        <v>263.8</v>
      </c>
      <c r="E30" s="26">
        <f t="shared" si="0"/>
        <v>0</v>
      </c>
      <c r="F30" s="24">
        <v>823.8</v>
      </c>
      <c r="G30" s="24">
        <v>823.8</v>
      </c>
      <c r="H30" s="26">
        <f t="shared" si="1"/>
        <v>0</v>
      </c>
      <c r="I30" s="24">
        <v>471.8</v>
      </c>
      <c r="J30" s="24">
        <v>471.8</v>
      </c>
      <c r="K30" s="26">
        <f t="shared" si="2"/>
        <v>0</v>
      </c>
    </row>
    <row r="31" spans="1:11" ht="15.75" thickBot="1">
      <c r="A31" s="58"/>
      <c r="B31" s="52" t="s">
        <v>3</v>
      </c>
      <c r="C31" s="39"/>
      <c r="D31" s="40"/>
      <c r="E31" s="41">
        <f t="shared" si="0"/>
        <v>0</v>
      </c>
      <c r="F31" s="35">
        <v>9300</v>
      </c>
      <c r="G31" s="29">
        <v>9300</v>
      </c>
      <c r="H31" s="41">
        <f t="shared" si="1"/>
        <v>0</v>
      </c>
      <c r="I31" s="28">
        <v>17700</v>
      </c>
      <c r="J31" s="29">
        <v>17700</v>
      </c>
      <c r="K31" s="41">
        <f t="shared" si="2"/>
        <v>0</v>
      </c>
    </row>
    <row r="32" spans="1:11" ht="15" thickBot="1">
      <c r="A32" s="59"/>
      <c r="B32" s="53" t="s">
        <v>0</v>
      </c>
      <c r="C32" s="14">
        <f>SUM(C6:C31)</f>
        <v>882915.3999999999</v>
      </c>
      <c r="D32" s="14">
        <f>SUM(D6:D31)</f>
        <v>909898.5999999999</v>
      </c>
      <c r="E32" s="15">
        <f>D32-C32</f>
        <v>26983.199999999953</v>
      </c>
      <c r="F32" s="16">
        <f>SUM(F6:F31)</f>
        <v>859292.8999999999</v>
      </c>
      <c r="G32" s="14">
        <f>SUM(G6:G31)</f>
        <v>917989.5000000001</v>
      </c>
      <c r="H32" s="8">
        <f>G32-F32</f>
        <v>58696.60000000021</v>
      </c>
      <c r="I32" s="16">
        <f>SUM(I6:I31)</f>
        <v>852251.1999999998</v>
      </c>
      <c r="J32" s="14">
        <f>SUM(J6:J31)</f>
        <v>973905.0999999999</v>
      </c>
      <c r="K32" s="8">
        <f>J32-I32</f>
        <v>121653.90000000002</v>
      </c>
    </row>
    <row r="33" spans="1:5" ht="25.5" customHeight="1">
      <c r="A33" s="54"/>
      <c r="B33" s="1"/>
      <c r="C33" s="1"/>
      <c r="D33" s="1"/>
      <c r="E33" s="1"/>
    </row>
    <row r="34" spans="2:9" ht="15.75" customHeight="1">
      <c r="B34" s="23" t="s">
        <v>36</v>
      </c>
      <c r="C34" s="22"/>
      <c r="D34" s="22"/>
      <c r="E34" s="22"/>
      <c r="F34" s="22"/>
      <c r="G34" s="22"/>
      <c r="H34" s="22"/>
      <c r="I34" s="22"/>
    </row>
    <row r="35" spans="2:5" ht="15.75">
      <c r="B35" s="4"/>
      <c r="C35" s="4"/>
      <c r="D35" s="4"/>
      <c r="E35" s="4"/>
    </row>
    <row r="36" spans="2:5" ht="15.75">
      <c r="B36" s="4"/>
      <c r="C36" s="4"/>
      <c r="D36" s="4"/>
      <c r="E36" s="4"/>
    </row>
    <row r="37" spans="2:5" ht="15.75">
      <c r="B37" s="5"/>
      <c r="C37" s="5"/>
      <c r="D37" s="5"/>
      <c r="E37" s="5"/>
    </row>
    <row r="38" spans="2:5" ht="15.75">
      <c r="B38" s="5"/>
      <c r="C38" s="5"/>
      <c r="D38" s="5"/>
      <c r="E38" s="5"/>
    </row>
    <row r="39" spans="2:5" ht="15.75">
      <c r="B39" s="6"/>
      <c r="C39" s="6"/>
      <c r="D39" s="6"/>
      <c r="E39" s="6"/>
    </row>
    <row r="40" spans="2:5" ht="15.75">
      <c r="B40" s="5"/>
      <c r="C40" s="5"/>
      <c r="D40" s="5"/>
      <c r="E40" s="5"/>
    </row>
    <row r="41" spans="2:5" ht="15.75">
      <c r="B41" s="5"/>
      <c r="C41" s="5"/>
      <c r="D41" s="5"/>
      <c r="E41" s="5"/>
    </row>
    <row r="42" spans="2:5" ht="36" customHeight="1">
      <c r="B42" s="5"/>
      <c r="C42" s="5"/>
      <c r="D42" s="5"/>
      <c r="E42" s="5"/>
    </row>
    <row r="43" spans="2:5" ht="18.75">
      <c r="B43" s="2"/>
      <c r="C43" s="2"/>
      <c r="D43" s="2"/>
      <c r="E43" s="2"/>
    </row>
  </sheetData>
  <sheetProtection/>
  <mergeCells count="6">
    <mergeCell ref="I4:K4"/>
    <mergeCell ref="B4:B5"/>
    <mergeCell ref="B2:K2"/>
    <mergeCell ref="C4:E4"/>
    <mergeCell ref="F4:H4"/>
    <mergeCell ref="A4:A5"/>
  </mergeCells>
  <printOptions/>
  <pageMargins left="0.1968503937007874" right="0.1968503937007874" top="1.1811023622047245" bottom="0.3937007874015748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ASFR</cp:lastModifiedBy>
  <cp:lastPrinted>2020-12-14T10:14:46Z</cp:lastPrinted>
  <dcterms:created xsi:type="dcterms:W3CDTF">2002-08-13T00:51:53Z</dcterms:created>
  <dcterms:modified xsi:type="dcterms:W3CDTF">2020-12-14T10:14:55Z</dcterms:modified>
  <cp:category/>
  <cp:version/>
  <cp:contentType/>
  <cp:contentStatus/>
</cp:coreProperties>
</file>