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<sst xmlns="http://schemas.openxmlformats.org/spreadsheetml/2006/main" count="160" uniqueCount="80">
  <si>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</si>
  <si>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</si>
  <si>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</si>
  <si>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</si>
  <si>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</si>
  <si>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</si>
  <si>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</si>
  <si>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</si>
  <si>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</si>
  <si>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</si>
  <si>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</si>
  <si>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</si>
  <si>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</si>
  <si>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</si>
  <si>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</si>
  <si>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</si>
  <si>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</si>
  <si>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</si>
  <si>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</si>
  <si>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</si>
  <si>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</si>
  <si>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</si>
  <si>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</si>
  <si>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</si>
  <si>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</si>
  <si>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</si>
  <si>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</si>
  <si>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</si>
  <si>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</si>
  <si>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</si>
  <si>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</si>
  <si>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</si>
  <si>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</si>
  <si>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</si>
  <si>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</si>
  <si>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</si>
  <si>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</si>
  <si>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</si>
  <si>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</si>
  <si>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</si>
  <si>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</si>
  <si>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</si>
  <si>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</si>
  <si>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</si>
  <si>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</si>
  <si>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</si>
  <si>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</si>
  <si>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</si>
  <si>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</si>
  <si>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</si>
  <si>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</si>
  <si>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</si>
  <si>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</si>
  <si>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</si>
  <si>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</si>
  <si>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</si>
  <si>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</si>
  <si>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</si>
  <si>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</si>
  <si>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</si>
  <si>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</si>
  <si>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</si>
  <si>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</si>
  <si>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</si>
  <si>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</si>
  <si>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</si>
  <si>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</si>
  <si>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</si>
  <si>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</si>
  <si>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</si>
  <si>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</si>
  <si>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</si>
  <si>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</si>
  <si>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</si>
  <si>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</si>
  <si>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</si>
  <si>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</si>
  <si>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</si>
  <si>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 xml:space="preserve"> от ___________2022  № _________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</si>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</sst>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31">
      <selection activeCell="D40" sqref="D40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3" t="s">
        <v>69</v>
      </c>
      <c r="B1" s="33"/>
      <c r="C1" s="33"/>
      <c r="D1" s="33"/>
      <c r="E1" s="33"/>
      <c r="F1" s="33"/>
    </row>
    <row r="2" spans="1:6" ht="18.75">
      <c r="A2" s="33" t="s">
        <v>71</v>
      </c>
      <c r="B2" s="33"/>
      <c r="C2" s="33"/>
      <c r="D2" s="33"/>
      <c r="E2" s="33"/>
      <c r="F2" s="33"/>
    </row>
    <row r="3" spans="1:6" ht="18.75">
      <c r="A3" s="33" t="s">
        <v>78</v>
      </c>
      <c r="B3" s="33"/>
      <c r="C3" s="33"/>
      <c r="D3" s="33"/>
      <c r="E3" s="33"/>
      <c r="F3" s="33"/>
    </row>
    <row r="4" spans="1:6" ht="18.75">
      <c r="A4" s="33" t="s">
        <v>72</v>
      </c>
      <c r="B4" s="33"/>
      <c r="C4" s="33"/>
      <c r="D4" s="33"/>
      <c r="E4" s="33"/>
      <c r="F4" s="33"/>
    </row>
    <row r="5" spans="1:6" ht="18.75">
      <c r="A5" s="33" t="s">
        <v>73</v>
      </c>
      <c r="B5" s="33"/>
      <c r="C5" s="33"/>
      <c r="D5" s="33"/>
      <c r="E5" s="33"/>
      <c r="F5" s="33"/>
    </row>
    <row r="6" spans="1:6" ht="18.75">
      <c r="A6" s="33" t="s">
        <v>74</v>
      </c>
      <c r="B6" s="33"/>
      <c r="C6" s="33"/>
      <c r="D6" s="33"/>
      <c r="E6" s="33"/>
      <c r="F6" s="33"/>
    </row>
    <row r="7" spans="1:6" ht="18.75">
      <c r="A7" s="33" t="s">
        <v>75</v>
      </c>
      <c r="B7" s="33"/>
      <c r="C7" s="33"/>
      <c r="D7" s="33"/>
      <c r="E7" s="33"/>
      <c r="F7" s="33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7" t="s">
        <v>69</v>
      </c>
      <c r="B9" s="37"/>
      <c r="C9" s="37"/>
      <c r="D9" s="37"/>
      <c r="E9" s="37"/>
      <c r="F9" s="37"/>
    </row>
    <row r="10" spans="1:6" s="3" customFormat="1" ht="18.75" customHeight="1">
      <c r="A10" s="38" t="s">
        <v>77</v>
      </c>
      <c r="B10" s="38"/>
      <c r="C10" s="38"/>
      <c r="D10" s="38"/>
      <c r="E10" s="38"/>
      <c r="F10" s="38"/>
    </row>
    <row r="11" spans="1:6" s="3" customFormat="1" ht="18.75" customHeight="1">
      <c r="A11" s="34" t="s">
        <v>61</v>
      </c>
      <c r="B11" s="34"/>
      <c r="C11" s="34"/>
      <c r="D11" s="34"/>
      <c r="E11" s="34"/>
      <c r="F11" s="34"/>
    </row>
    <row r="12" spans="1:6" s="3" customFormat="1" ht="18.75" customHeight="1">
      <c r="A12" s="34" t="s">
        <v>67</v>
      </c>
      <c r="B12" s="34"/>
      <c r="C12" s="34"/>
      <c r="D12" s="34"/>
      <c r="E12" s="34"/>
      <c r="F12" s="34"/>
    </row>
    <row r="13" spans="1:6" s="3" customFormat="1" ht="18.75" customHeight="1">
      <c r="A13" s="39" t="s">
        <v>76</v>
      </c>
      <c r="B13" s="39"/>
      <c r="C13" s="39"/>
      <c r="D13" s="39"/>
      <c r="E13" s="39"/>
      <c r="F13" s="39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5" t="s">
        <v>70</v>
      </c>
      <c r="B15" s="36"/>
      <c r="C15" s="36"/>
      <c r="D15" s="36"/>
      <c r="E15" s="36"/>
      <c r="F15" s="36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113477.50000000001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2281.1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2030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81075.3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10163.8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17901.8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1410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1410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8332.9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8182.9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150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166117.3</v>
      </c>
      <c r="E32" s="18">
        <f>SUM(E33:E36)</f>
        <v>106303.79999999999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36170.1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27954.5</v>
      </c>
      <c r="E34" s="32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94985.2</v>
      </c>
      <c r="E35" s="32">
        <v>49300.1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7007.5</v>
      </c>
      <c r="E36" s="32">
        <v>8250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385394.4</v>
      </c>
      <c r="E37" s="18">
        <f>E38+E39+E40+E41</f>
        <v>140534.2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1428.9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340811.8</v>
      </c>
      <c r="E39" s="32">
        <v>126294.3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35443.2</v>
      </c>
      <c r="E40" s="32">
        <v>8362.4</v>
      </c>
      <c r="F40" s="26">
        <v>14068.4</v>
      </c>
    </row>
    <row r="41" spans="1:6" ht="33">
      <c r="A41" s="20" t="s">
        <v>79</v>
      </c>
      <c r="B41" s="27" t="s">
        <v>12</v>
      </c>
      <c r="C41" s="27" t="s">
        <v>12</v>
      </c>
      <c r="D41" s="25">
        <v>7710.5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665894.9999999999</v>
      </c>
      <c r="E42" s="18">
        <f>SUM(E43:E47)</f>
        <v>500086.2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202361.5</v>
      </c>
      <c r="E43" s="32">
        <v>149087.8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374678.2</v>
      </c>
      <c r="E44" s="32">
        <v>294907.4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58699.2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460.4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29695.7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151617.5</v>
      </c>
      <c r="E48" s="18">
        <f>E49+E50</f>
        <v>90327.5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111988.8</v>
      </c>
      <c r="E49" s="32">
        <v>64008.5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39628.7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179700.8</v>
      </c>
      <c r="E51" s="19">
        <f>E52+E53+E54+E55+E56</f>
        <v>151954.4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6046.4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96709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17935.9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38861.8</v>
      </c>
      <c r="E55" s="22">
        <v>38479.5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20147.7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22001.9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12440.3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4658.6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4903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4743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4743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1698690.3</v>
      </c>
      <c r="E64" s="18">
        <f>E18+E27+E29+E32+E37+E42+E48+E51+E57+E61+E63</f>
        <v>1085265.3</v>
      </c>
      <c r="F64" s="18">
        <f>F18+F27+F29+F32+F37+F42+F48+F51+F57+F61+F63</f>
        <v>1147435.9</v>
      </c>
    </row>
  </sheetData>
  <sheetProtection formatColumns="0"/>
  <mergeCells count="13">
    <mergeCell ref="A12:F12"/>
    <mergeCell ref="A15:F15"/>
    <mergeCell ref="A11:F11"/>
    <mergeCell ref="A7:F7"/>
    <mergeCell ref="A9:F9"/>
    <mergeCell ref="A10:F10"/>
    <mergeCell ref="A13:F13"/>
    <mergeCell ref="A1:F1"/>
    <mergeCell ref="A2:F2"/>
    <mergeCell ref="A3:F3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2022-12-21T14:44:23Z</cp:lastPrinted>
  <dcterms:created xsi:type="dcterms:W3CDTF">2013-10-21T02:32:38Z</dcterms:created>
  <dcterms:modified xsi:type="dcterms:W3CDTF">2022-12-22T02:33:42Z</dcterms:modified>
  <cp:category/>
  <cp:version/>
  <cp:contentType/>
  <cp:contentStatus/>
</cp:coreProperties>
</file>