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75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<sst xmlns="http://schemas.openxmlformats.org/spreadsheetml/2006/main" count="24" uniqueCount="23">
  <si>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НДФЛ</t>
  </si>
  <si>
    <t>ЕНВД</t>
  </si>
  <si>
    <t>Земельный налог</t>
  </si>
  <si>
    <t>ВСЕГО</t>
  </si>
  <si>
    <t>Итого налоговые доходы</t>
  </si>
  <si>
    <t>ИТОГО неналоговые доходы</t>
  </si>
  <si>
    <t>из них невозможная к взысканию</t>
  </si>
  <si>
    <t>Аренда имущества</t>
  </si>
  <si>
    <t>Налог на имущество физических лиц</t>
  </si>
  <si>
    <t>Единый сельскохозяйственный налог</t>
  </si>
  <si>
    <t>Наименование налога</t>
  </si>
  <si>
    <t>Арендная плата за землю</t>
  </si>
  <si>
    <t>Транспортный налог</t>
  </si>
  <si>
    <t>УСН</t>
  </si>
  <si>
    <t>Отклонение (+,-) 2019/2018</t>
  </si>
  <si>
    <t xml:space="preserve">Сведения о задолженности по платежам в  бюджет Крапивинского муниципального округа  </t>
  </si>
  <si>
    <t>Отклонение (+,-) 2020/2019</t>
  </si>
  <si>
    <t>Отклонение (+,-) 2020/2020</t>
  </si>
  <si>
    <t>на 01.01.2018</t>
  </si>
  <si>
    <t>на 01.01.2019</t>
  </si>
  <si>
    <t>на 01.01.2020</t>
  </si>
  <si>
    <t>(тыс.руб.)</t>
  </si>
  <si>
    <t>на 01.11.2020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</si>
</sst>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72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13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3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2.75390625" style="3" customWidth="1"/>
    <col min="2" max="2" width="12.75390625" style="3" customWidth="1"/>
    <col min="3" max="3" width="13.375" style="3" customWidth="1"/>
    <col min="4" max="4" width="15.75390625" style="3" customWidth="1"/>
    <col min="5" max="5" width="13.625" style="3" customWidth="1"/>
    <col min="6" max="6" width="16.875" style="3" customWidth="1"/>
    <col min="7" max="7" width="14.75390625" style="3" customWidth="1"/>
    <col min="8" max="8" width="15.75390625" style="3" customWidth="1"/>
  </cols>
  <sheetData>
    <row r="1" spans="7:8" ht="15.75">
      <c r="G1" s="23"/>
      <c r="H1" s="24"/>
    </row>
    <row r="2" spans="7:8" ht="11.25" customHeight="1">
      <c r="G2" s="28"/>
      <c r="H2" s="29"/>
    </row>
    <row r="3" spans="1:8" ht="14.25" customHeight="1">
      <c r="A3" s="25" t="s">
        <v>15</v>
      </c>
      <c r="B3" s="25"/>
      <c r="C3" s="25"/>
      <c r="D3" s="25"/>
      <c r="E3" s="25"/>
      <c r="F3" s="25"/>
      <c r="G3" s="25"/>
      <c r="H3" s="25"/>
    </row>
    <row r="4" spans="1:8" ht="14.25" customHeight="1">
      <c r="A4" s="30"/>
      <c r="B4" s="30"/>
      <c r="C4" s="30"/>
      <c r="D4" s="30"/>
      <c r="E4" s="30"/>
      <c r="F4" s="30"/>
      <c r="G4" s="30"/>
      <c r="H4" s="30"/>
    </row>
    <row r="5" spans="1:8" ht="16.5" thickBot="1">
      <c r="A5" s="1"/>
      <c r="B5" s="1"/>
      <c r="C5" s="1"/>
      <c r="D5" s="1"/>
      <c r="E5" s="1"/>
      <c r="F5" s="1"/>
      <c r="G5" s="1"/>
      <c r="H5" s="21" t="s">
        <v>21</v>
      </c>
    </row>
    <row r="6" spans="1:8" s="9" customFormat="1" ht="12.75" customHeight="1">
      <c r="A6" s="26" t="s">
        <v>10</v>
      </c>
      <c r="B6" s="33" t="s">
        <v>18</v>
      </c>
      <c r="C6" s="33" t="s">
        <v>19</v>
      </c>
      <c r="D6" s="31" t="s">
        <v>14</v>
      </c>
      <c r="E6" s="33" t="s">
        <v>20</v>
      </c>
      <c r="F6" s="31" t="s">
        <v>16</v>
      </c>
      <c r="G6" s="37" t="s">
        <v>22</v>
      </c>
      <c r="H6" s="35" t="s">
        <v>17</v>
      </c>
    </row>
    <row r="7" spans="1:8" s="9" customFormat="1" ht="24" customHeight="1">
      <c r="A7" s="27"/>
      <c r="B7" s="34"/>
      <c r="C7" s="34"/>
      <c r="D7" s="32"/>
      <c r="E7" s="34"/>
      <c r="F7" s="32"/>
      <c r="G7" s="38"/>
      <c r="H7" s="36"/>
    </row>
    <row r="8" spans="1:8" ht="21" customHeight="1">
      <c r="A8" s="5" t="s">
        <v>0</v>
      </c>
      <c r="B8" s="16">
        <v>2173.6</v>
      </c>
      <c r="C8" s="16">
        <v>1633.6</v>
      </c>
      <c r="D8" s="16">
        <f aca="true" t="shared" si="0" ref="D8:D15">C8-B8</f>
        <v>-540</v>
      </c>
      <c r="E8" s="16">
        <v>1350.9</v>
      </c>
      <c r="F8" s="16">
        <f>E8-C8</f>
        <v>-282.6999999999998</v>
      </c>
      <c r="G8" s="16">
        <v>3671</v>
      </c>
      <c r="H8" s="17">
        <f aca="true" t="shared" si="1" ref="H8:H20">G8-E8</f>
        <v>2320.1</v>
      </c>
    </row>
    <row r="9" spans="1:8" ht="21" customHeight="1">
      <c r="A9" s="5" t="s">
        <v>13</v>
      </c>
      <c r="B9" s="16">
        <v>0</v>
      </c>
      <c r="C9" s="16">
        <v>96</v>
      </c>
      <c r="D9" s="16">
        <v>0</v>
      </c>
      <c r="E9" s="16">
        <v>67.6</v>
      </c>
      <c r="F9" s="16">
        <v>0</v>
      </c>
      <c r="G9" s="16">
        <v>82.8</v>
      </c>
      <c r="H9" s="17">
        <f t="shared" si="1"/>
        <v>15.200000000000003</v>
      </c>
    </row>
    <row r="10" spans="1:8" ht="24" customHeight="1">
      <c r="A10" s="5" t="s">
        <v>1</v>
      </c>
      <c r="B10" s="16">
        <v>552.6</v>
      </c>
      <c r="C10" s="16">
        <v>411</v>
      </c>
      <c r="D10" s="16">
        <f t="shared" si="0"/>
        <v>-141.60000000000002</v>
      </c>
      <c r="E10" s="16">
        <v>343.1</v>
      </c>
      <c r="F10" s="16">
        <f aca="true" t="shared" si="2" ref="F10:F21">E10-C10</f>
        <v>-67.89999999999998</v>
      </c>
      <c r="G10" s="16">
        <v>485.8</v>
      </c>
      <c r="H10" s="17">
        <f t="shared" si="1"/>
        <v>142.7</v>
      </c>
    </row>
    <row r="11" spans="1:8" ht="37.5" customHeight="1">
      <c r="A11" s="6" t="s">
        <v>9</v>
      </c>
      <c r="B11" s="16">
        <v>1243.8</v>
      </c>
      <c r="C11" s="16">
        <v>21.8</v>
      </c>
      <c r="D11" s="16">
        <f t="shared" si="0"/>
        <v>-1222</v>
      </c>
      <c r="E11" s="16">
        <v>4.8</v>
      </c>
      <c r="F11" s="16">
        <f t="shared" si="2"/>
        <v>-17</v>
      </c>
      <c r="G11" s="16">
        <v>4.6</v>
      </c>
      <c r="H11" s="17">
        <f t="shared" si="1"/>
        <v>-0.20000000000000018</v>
      </c>
    </row>
    <row r="12" spans="1:8" ht="25.5">
      <c r="A12" s="6" t="s">
        <v>8</v>
      </c>
      <c r="B12" s="16">
        <v>2591</v>
      </c>
      <c r="C12" s="16">
        <v>1923.4</v>
      </c>
      <c r="D12" s="16">
        <f t="shared" si="0"/>
        <v>-667.5999999999999</v>
      </c>
      <c r="E12" s="16">
        <v>1345</v>
      </c>
      <c r="F12" s="16">
        <f>E12-C12</f>
        <v>-578.4000000000001</v>
      </c>
      <c r="G12" s="16">
        <v>1320.5</v>
      </c>
      <c r="H12" s="17">
        <f t="shared" si="1"/>
        <v>-24.5</v>
      </c>
    </row>
    <row r="13" spans="1:8" ht="18" customHeight="1">
      <c r="A13" s="6" t="s">
        <v>12</v>
      </c>
      <c r="B13" s="16">
        <v>430.1</v>
      </c>
      <c r="C13" s="16">
        <v>347.6</v>
      </c>
      <c r="D13" s="16">
        <f t="shared" si="0"/>
        <v>-82.5</v>
      </c>
      <c r="E13" s="16">
        <v>270.3</v>
      </c>
      <c r="F13" s="16">
        <f>E13-C13</f>
        <v>-77.30000000000001</v>
      </c>
      <c r="G13" s="16">
        <v>137.7</v>
      </c>
      <c r="H13" s="17">
        <f t="shared" si="1"/>
        <v>-132.60000000000002</v>
      </c>
    </row>
    <row r="14" spans="1:8" ht="21" customHeight="1">
      <c r="A14" s="5" t="s">
        <v>2</v>
      </c>
      <c r="B14" s="16">
        <v>5643.3</v>
      </c>
      <c r="C14" s="16">
        <v>3797.1</v>
      </c>
      <c r="D14" s="16">
        <f t="shared" si="0"/>
        <v>-1846.2000000000003</v>
      </c>
      <c r="E14" s="16">
        <v>2635.3</v>
      </c>
      <c r="F14" s="16">
        <f t="shared" si="2"/>
        <v>-1161.7999999999997</v>
      </c>
      <c r="G14" s="16">
        <v>1650.1</v>
      </c>
      <c r="H14" s="17">
        <f t="shared" si="1"/>
        <v>-985.2000000000003</v>
      </c>
    </row>
    <row r="15" spans="1:8" s="10" customFormat="1" ht="23.25" customHeight="1">
      <c r="A15" s="7" t="s">
        <v>4</v>
      </c>
      <c r="B15" s="18">
        <f>SUM(B8:B14)</f>
        <v>12634.400000000001</v>
      </c>
      <c r="C15" s="18">
        <f>SUM(C8:C14)</f>
        <v>8230.5</v>
      </c>
      <c r="D15" s="18">
        <f t="shared" si="0"/>
        <v>-4403.9000000000015</v>
      </c>
      <c r="E15" s="18">
        <f>SUM(E8:E14)</f>
        <v>6017</v>
      </c>
      <c r="F15" s="18">
        <f t="shared" si="2"/>
        <v>-2213.5</v>
      </c>
      <c r="G15" s="18">
        <f>SUM(G8:G14)</f>
        <v>7352.5</v>
      </c>
      <c r="H15" s="19">
        <f t="shared" si="1"/>
        <v>1335.5</v>
      </c>
    </row>
    <row r="16" spans="1:8" ht="23.25" customHeight="1">
      <c r="A16" s="5" t="s">
        <v>11</v>
      </c>
      <c r="B16" s="16">
        <v>2450.7</v>
      </c>
      <c r="C16" s="16">
        <v>2173.5</v>
      </c>
      <c r="D16" s="16">
        <f aca="true" t="shared" si="3" ref="D16:D21">C16-B16</f>
        <v>-277.1999999999998</v>
      </c>
      <c r="E16" s="16">
        <v>3277.1</v>
      </c>
      <c r="F16" s="16">
        <f t="shared" si="2"/>
        <v>1103.6</v>
      </c>
      <c r="G16" s="22">
        <v>4915.4</v>
      </c>
      <c r="H16" s="17">
        <f t="shared" si="1"/>
        <v>1638.2999999999997</v>
      </c>
    </row>
    <row r="17" spans="1:8" ht="24" customHeight="1">
      <c r="A17" s="6" t="s">
        <v>6</v>
      </c>
      <c r="B17" s="16">
        <v>868</v>
      </c>
      <c r="C17" s="16">
        <v>922.1</v>
      </c>
      <c r="D17" s="16">
        <f t="shared" si="3"/>
        <v>54.10000000000002</v>
      </c>
      <c r="E17" s="16">
        <v>1413.3</v>
      </c>
      <c r="F17" s="16">
        <f t="shared" si="2"/>
        <v>491.19999999999993</v>
      </c>
      <c r="G17" s="22">
        <v>2491</v>
      </c>
      <c r="H17" s="17">
        <f t="shared" si="1"/>
        <v>1077.7</v>
      </c>
    </row>
    <row r="18" spans="1:8" ht="15.75" customHeight="1">
      <c r="A18" s="5" t="s">
        <v>7</v>
      </c>
      <c r="B18" s="16">
        <v>637.2</v>
      </c>
      <c r="C18" s="16">
        <v>942.7</v>
      </c>
      <c r="D18" s="16">
        <f t="shared" si="3"/>
        <v>305.5</v>
      </c>
      <c r="E18" s="16">
        <v>1237.4</v>
      </c>
      <c r="F18" s="16">
        <f t="shared" si="2"/>
        <v>294.70000000000005</v>
      </c>
      <c r="G18" s="22">
        <v>3031.6</v>
      </c>
      <c r="H18" s="17">
        <f t="shared" si="1"/>
        <v>1794.1999999999998</v>
      </c>
    </row>
    <row r="19" spans="1:8" ht="25.5">
      <c r="A19" s="6" t="s">
        <v>6</v>
      </c>
      <c r="B19" s="16">
        <v>34.1</v>
      </c>
      <c r="C19" s="16">
        <v>40</v>
      </c>
      <c r="D19" s="16">
        <f t="shared" si="3"/>
        <v>5.899999999999999</v>
      </c>
      <c r="E19" s="16">
        <v>78.6</v>
      </c>
      <c r="F19" s="16">
        <f t="shared" si="2"/>
        <v>38.599999999999994</v>
      </c>
      <c r="G19" s="22">
        <v>1025.3</v>
      </c>
      <c r="H19" s="17">
        <f t="shared" si="1"/>
        <v>946.6999999999999</v>
      </c>
    </row>
    <row r="20" spans="1:8" s="10" customFormat="1" ht="15.75" customHeight="1">
      <c r="A20" s="7" t="s">
        <v>5</v>
      </c>
      <c r="B20" s="18">
        <f>B16+B18</f>
        <v>3087.8999999999996</v>
      </c>
      <c r="C20" s="18">
        <f>C16+C18</f>
        <v>3116.2</v>
      </c>
      <c r="D20" s="18">
        <f t="shared" si="3"/>
        <v>28.300000000000182</v>
      </c>
      <c r="E20" s="18">
        <f>E16+E18</f>
        <v>4514.5</v>
      </c>
      <c r="F20" s="18">
        <f t="shared" si="2"/>
        <v>1398.3000000000002</v>
      </c>
      <c r="G20" s="20">
        <f>G16+G18</f>
        <v>7947</v>
      </c>
      <c r="H20" s="19">
        <f t="shared" si="1"/>
        <v>3432.5</v>
      </c>
    </row>
    <row r="21" spans="1:8" s="9" customFormat="1" ht="21" customHeight="1" thickBot="1">
      <c r="A21" s="8" t="s">
        <v>3</v>
      </c>
      <c r="B21" s="12">
        <f>B15+B20</f>
        <v>15722.300000000001</v>
      </c>
      <c r="C21" s="12">
        <f>C15+C20</f>
        <v>11346.7</v>
      </c>
      <c r="D21" s="12">
        <f t="shared" si="3"/>
        <v>-4375.6</v>
      </c>
      <c r="E21" s="12">
        <f>E15+E20</f>
        <v>10531.5</v>
      </c>
      <c r="F21" s="12">
        <f t="shared" si="2"/>
        <v>-815.2000000000007</v>
      </c>
      <c r="G21" s="12">
        <f>G15+G20</f>
        <v>15299.5</v>
      </c>
      <c r="H21" s="15">
        <f>H15+H20</f>
        <v>4768</v>
      </c>
    </row>
    <row r="22" spans="1:8" ht="20.25" customHeight="1">
      <c r="A22" s="4"/>
      <c r="B22" s="4"/>
      <c r="C22" s="4"/>
      <c r="D22" s="4"/>
      <c r="E22" s="4"/>
      <c r="F22" s="4"/>
      <c r="G22" s="4"/>
      <c r="H22" s="4"/>
    </row>
    <row r="23" spans="1:8" ht="12.75">
      <c r="A23" s="11"/>
      <c r="B23" s="13"/>
      <c r="C23" s="13"/>
      <c r="D23" s="2"/>
      <c r="E23" s="2"/>
      <c r="F23" s="2"/>
      <c r="G23" s="2"/>
      <c r="H23" s="2"/>
    </row>
    <row r="24" ht="12.75">
      <c r="A24" s="11"/>
    </row>
    <row r="25" ht="12.75">
      <c r="A25" s="11"/>
    </row>
    <row r="26" ht="12.75">
      <c r="A26" s="14"/>
    </row>
  </sheetData>
  <sheetProtection/>
  <mergeCells count="12">
    <mergeCell ref="H6:H7"/>
    <mergeCell ref="G6:G7"/>
    <mergeCell ref="G1:H1"/>
    <mergeCell ref="A3:H3"/>
    <mergeCell ref="A6:A7"/>
    <mergeCell ref="G2:H2"/>
    <mergeCell ref="A4:H4"/>
    <mergeCell ref="D6:D7"/>
    <mergeCell ref="C6:C7"/>
    <mergeCell ref="B6:B7"/>
    <mergeCell ref="E6:E7"/>
    <mergeCell ref="F6:F7"/>
  </mergeCells>
  <printOptions/>
  <pageMargins left="1.5748031496062993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нщ</dc:creator>
  <cp:keywords/>
  <dc:description/>
  <cp:lastModifiedBy>Петюкова</cp:lastModifiedBy>
  <cp:lastPrinted>2020-11-16T08:09:22Z</cp:lastPrinted>
  <dcterms:created xsi:type="dcterms:W3CDTF">1980-01-03T13:05:22Z</dcterms:created>
  <dcterms:modified xsi:type="dcterms:W3CDTF">2020-11-16T10:17:43Z</dcterms:modified>
  <cp:category/>
  <cp:version/>
  <cp:contentType/>
  <cp:contentStatus/>
</cp:coreProperties>
</file>